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66925"/>
  <xr:revisionPtr revIDLastSave="0" documentId="13_ncr:1_{F186F58F-7102-43A1-9AB4-B3CE5CD08519}" xr6:coauthVersionLast="37" xr6:coauthVersionMax="37" xr10:uidLastSave="{00000000-0000-0000-0000-000000000000}"/>
  <bookViews>
    <workbookView minimized="1" xWindow="0" yWindow="0" windowWidth="28800" windowHeight="12225" xr2:uid="{00000000-000D-0000-FFFF-FFFF00000000}"/>
  </bookViews>
  <sheets>
    <sheet name="LCW148_PrijedlogPlanaProracunaU" sheetId="1" r:id="rId1"/>
  </sheets>
  <calcPr calcId="179021"/>
  <fileRecoveryPr autoRecover="0"/>
</workbook>
</file>

<file path=xl/calcChain.xml><?xml version="1.0" encoding="utf-8"?>
<calcChain xmlns="http://schemas.openxmlformats.org/spreadsheetml/2006/main">
  <c r="E12" i="1" l="1"/>
  <c r="F12" i="1"/>
  <c r="D12" i="1"/>
  <c r="E46" i="1" l="1"/>
  <c r="E45" i="1" s="1"/>
  <c r="F46" i="1"/>
  <c r="F45" i="1" s="1"/>
  <c r="E49" i="1"/>
  <c r="F49" i="1"/>
  <c r="E51" i="1"/>
  <c r="F51" i="1"/>
  <c r="E53" i="1"/>
  <c r="F53" i="1"/>
  <c r="D53" i="1"/>
  <c r="D51" i="1"/>
  <c r="D49" i="1"/>
  <c r="D46" i="1"/>
  <c r="D45" i="1" s="1"/>
  <c r="F48" i="1" l="1"/>
  <c r="F44" i="1" s="1"/>
  <c r="F9" i="1" s="1"/>
  <c r="D48" i="1"/>
  <c r="D44" i="1" s="1"/>
  <c r="D9" i="1" s="1"/>
  <c r="E48" i="1"/>
  <c r="E44" i="1" s="1"/>
  <c r="E9" i="1" s="1"/>
</calcChain>
</file>

<file path=xl/sharedStrings.xml><?xml version="1.0" encoding="utf-8"?>
<sst xmlns="http://schemas.openxmlformats.org/spreadsheetml/2006/main" count="420" uniqueCount="203">
  <si>
    <t>POZICIJA</t>
  </si>
  <si>
    <t>BROJ KONTA</t>
  </si>
  <si>
    <t>VRSTA PRIHODA / PRIMITAKA</t>
  </si>
  <si>
    <t>Korisnik</t>
  </si>
  <si>
    <t>12</t>
  </si>
  <si>
    <t>CENTAR ZA ODGOJ I OBRAZOVANJE DJECE I MLADEŽI BANIJA</t>
  </si>
  <si>
    <t>Razdjel</t>
  </si>
  <si>
    <t>000</t>
  </si>
  <si>
    <t>PRIHODI GRADA</t>
  </si>
  <si>
    <t>Glava</t>
  </si>
  <si>
    <t>02</t>
  </si>
  <si>
    <t>PRIHODI PRORAČUNSKIH KORISNIKA</t>
  </si>
  <si>
    <t>Podglava</t>
  </si>
  <si>
    <t>CENTAR ZA ODGOJ I OBRAZOVANJE</t>
  </si>
  <si>
    <t>Izvor</t>
  </si>
  <si>
    <t>4.7.</t>
  </si>
  <si>
    <t>Prihodi za posebne namjene - prihodi PK</t>
  </si>
  <si>
    <t>P0350</t>
  </si>
  <si>
    <t>652</t>
  </si>
  <si>
    <t>Prihodi po posebnim propisima</t>
  </si>
  <si>
    <t>P0351</t>
  </si>
  <si>
    <t>683</t>
  </si>
  <si>
    <t>Ostali prihodi</t>
  </si>
  <si>
    <t>5.8.</t>
  </si>
  <si>
    <t>Pomoći temeljem prijenosa sredstava  EU-PK</t>
  </si>
  <si>
    <t>P0362</t>
  </si>
  <si>
    <t>638</t>
  </si>
  <si>
    <t>Pomoći temeljem prijenosa EU sredstava</t>
  </si>
  <si>
    <t>P0365</t>
  </si>
  <si>
    <t>P0366</t>
  </si>
  <si>
    <t>5.A.</t>
  </si>
  <si>
    <t>Pomoći iz županijskog proračuna - PK</t>
  </si>
  <si>
    <t>P0352</t>
  </si>
  <si>
    <t>636</t>
  </si>
  <si>
    <t>Pomoći proračunskim korisnicima iz proračuna koji im nije nadležan</t>
  </si>
  <si>
    <t>5.B.</t>
  </si>
  <si>
    <t>Pomoći iz državnog proračuna - PK</t>
  </si>
  <si>
    <t>P0353</t>
  </si>
  <si>
    <t>P0354</t>
  </si>
  <si>
    <t>P0363</t>
  </si>
  <si>
    <t>P0368</t>
  </si>
  <si>
    <t>P0370</t>
  </si>
  <si>
    <t>Pomoći iz MZO za prehranu učenika</t>
  </si>
  <si>
    <t>5.T.</t>
  </si>
  <si>
    <t>Pomoći iz MZO za plaće OŠ</t>
  </si>
  <si>
    <t>P0369</t>
  </si>
  <si>
    <t>6.5.</t>
  </si>
  <si>
    <t>Donacije - prihodi  PK</t>
  </si>
  <si>
    <t>P0356</t>
  </si>
  <si>
    <t>663</t>
  </si>
  <si>
    <t>Donacije od pravnih i fizičkih osoba izvan općeg proračuna</t>
  </si>
  <si>
    <t>7.4.</t>
  </si>
  <si>
    <t>Prihodi od prodaje  nefinancijske imovine -PK</t>
  </si>
  <si>
    <t>P0357</t>
  </si>
  <si>
    <t>721</t>
  </si>
  <si>
    <t>Prihodi od prodaje građevinskih objekata</t>
  </si>
  <si>
    <t>9.J.</t>
  </si>
  <si>
    <t>V.P. iz prethodne godine - pomoći iz drž. pror. - PK</t>
  </si>
  <si>
    <t>P0360</t>
  </si>
  <si>
    <t>922</t>
  </si>
  <si>
    <t>Višak prihoda</t>
  </si>
  <si>
    <t>9.P.</t>
  </si>
  <si>
    <t>V.P. iz prošle god. - od prodaje nefinanc. imovine  - PK</t>
  </si>
  <si>
    <t>P0361</t>
  </si>
  <si>
    <t>9.U.</t>
  </si>
  <si>
    <t>V.P. iz prethodne godine - prihodi za posebne namjene - PK</t>
  </si>
  <si>
    <t>P0358</t>
  </si>
  <si>
    <t>9.Y.</t>
  </si>
  <si>
    <t>V.P.- pomoći iz drž.proračuna tem. prijenosa sredstava EU-PK</t>
  </si>
  <si>
    <t>P0359</t>
  </si>
  <si>
    <t>P0367</t>
  </si>
  <si>
    <t>9221</t>
  </si>
  <si>
    <t>008</t>
  </si>
  <si>
    <t>UPRAVNI ODJEL ZA DRUŠTVENE DJELATNOSTI</t>
  </si>
  <si>
    <t>OSNOVNE ŠKOLE</t>
  </si>
  <si>
    <t>11</t>
  </si>
  <si>
    <t>CENTAR ZA ODGOJ I OBRAZOVANJE DJECE I MLADEŽI</t>
  </si>
  <si>
    <t>Glavni program</t>
  </si>
  <si>
    <t>A60</t>
  </si>
  <si>
    <t>DRUŠTVENE DJELATNOSTI</t>
  </si>
  <si>
    <t>Program</t>
  </si>
  <si>
    <t>6001</t>
  </si>
  <si>
    <t>OSNOVNOŠKOLSKO OBRAZOVANJE</t>
  </si>
  <si>
    <t>Aktivnost</t>
  </si>
  <si>
    <t>A600101</t>
  </si>
  <si>
    <t>Materijalni i financijski rashodi poslovanja</t>
  </si>
  <si>
    <t>R1375</t>
  </si>
  <si>
    <t>322</t>
  </si>
  <si>
    <t>Rashodi za materijal i energiju</t>
  </si>
  <si>
    <t>R1376</t>
  </si>
  <si>
    <t>323</t>
  </si>
  <si>
    <t>Rashodi za usluge</t>
  </si>
  <si>
    <t>R1377</t>
  </si>
  <si>
    <t>329</t>
  </si>
  <si>
    <t>Ostali nespomenuti rashodi poslovanja</t>
  </si>
  <si>
    <t>5.4.</t>
  </si>
  <si>
    <t>Prihodi za decentralizirane funkcije - OŠ</t>
  </si>
  <si>
    <t>R1378</t>
  </si>
  <si>
    <t>321</t>
  </si>
  <si>
    <t>Naknade troškova zaposlenima</t>
  </si>
  <si>
    <t>R1379</t>
  </si>
  <si>
    <t>R1380</t>
  </si>
  <si>
    <t>R1381</t>
  </si>
  <si>
    <t>R1382</t>
  </si>
  <si>
    <t>R1383</t>
  </si>
  <si>
    <t>312</t>
  </si>
  <si>
    <t>Ostali rashodi za zaposlene</t>
  </si>
  <si>
    <t>R1384</t>
  </si>
  <si>
    <t>R1385</t>
  </si>
  <si>
    <t>R1386</t>
  </si>
  <si>
    <t>R1387</t>
  </si>
  <si>
    <t>R1388</t>
  </si>
  <si>
    <t>372</t>
  </si>
  <si>
    <t>Ostale naknade građanima i kućanstvima iz proračuna</t>
  </si>
  <si>
    <t>R1389</t>
  </si>
  <si>
    <t>422</t>
  </si>
  <si>
    <t>Postrojenja i oprema</t>
  </si>
  <si>
    <t>R1390-01</t>
  </si>
  <si>
    <t>R1390</t>
  </si>
  <si>
    <t>R1390-02</t>
  </si>
  <si>
    <t>R1390-03</t>
  </si>
  <si>
    <t>R1390-1</t>
  </si>
  <si>
    <t>R1390-2</t>
  </si>
  <si>
    <t>R1390-3</t>
  </si>
  <si>
    <t>A600106</t>
  </si>
  <si>
    <t>Prevencija ovisnosti</t>
  </si>
  <si>
    <t>1.1.</t>
  </si>
  <si>
    <t>Opći prihodi i primici proračuna</t>
  </si>
  <si>
    <t>R1391</t>
  </si>
  <si>
    <t>R1392</t>
  </si>
  <si>
    <t>A600107</t>
  </si>
  <si>
    <t>Shema školskog voća</t>
  </si>
  <si>
    <t>R1392-01</t>
  </si>
  <si>
    <t>A600108</t>
  </si>
  <si>
    <t>Sufinanciranje programa za djecu s teškoćama</t>
  </si>
  <si>
    <t>R1393</t>
  </si>
  <si>
    <t>R1394</t>
  </si>
  <si>
    <t>R1395</t>
  </si>
  <si>
    <t>R1396</t>
  </si>
  <si>
    <t>R1397</t>
  </si>
  <si>
    <t>A600110</t>
  </si>
  <si>
    <t>Opskrbljivanje školskih ustanova menstrualnim higijenskim potrepštinama</t>
  </si>
  <si>
    <t>R1398</t>
  </si>
  <si>
    <t>381</t>
  </si>
  <si>
    <t>Tekuće donacije</t>
  </si>
  <si>
    <t>A600111</t>
  </si>
  <si>
    <t>Rashodi za zaposlene u osnovnim školama</t>
  </si>
  <si>
    <t>R1399</t>
  </si>
  <si>
    <t>311</t>
  </si>
  <si>
    <t>Plaće (Bruto)</t>
  </si>
  <si>
    <t>R1400</t>
  </si>
  <si>
    <t>R1401</t>
  </si>
  <si>
    <t>313</t>
  </si>
  <si>
    <t>Doprinosi na plaće</t>
  </si>
  <si>
    <t>R1402</t>
  </si>
  <si>
    <t>R1403</t>
  </si>
  <si>
    <t>A600112</t>
  </si>
  <si>
    <t>Školska kuhinja</t>
  </si>
  <si>
    <t>R1404</t>
  </si>
  <si>
    <t>Rashodi za materijal i energiju - školska kuhinja</t>
  </si>
  <si>
    <t>A600113</t>
  </si>
  <si>
    <t>Ostale aktivnosti u osnovnoškolskom obrazovanju</t>
  </si>
  <si>
    <t>R1374</t>
  </si>
  <si>
    <t>Ostale naknade građanima i kućanstvima - Škola plivanja</t>
  </si>
  <si>
    <t>Kapitalni projekt</t>
  </si>
  <si>
    <t>K600101</t>
  </si>
  <si>
    <t>Nabava nefinancijske imovine</t>
  </si>
  <si>
    <t>R1405</t>
  </si>
  <si>
    <t>R1406</t>
  </si>
  <si>
    <t>R1407</t>
  </si>
  <si>
    <t>R1407-1</t>
  </si>
  <si>
    <t>R1407-2</t>
  </si>
  <si>
    <t>K600102</t>
  </si>
  <si>
    <t>Knjige i obrazovni materijal za učenike OŠ</t>
  </si>
  <si>
    <t>R1408</t>
  </si>
  <si>
    <t>R1409</t>
  </si>
  <si>
    <t>424</t>
  </si>
  <si>
    <t>Knjige, umjetnička djela i ostale izložbene vrijednosti</t>
  </si>
  <si>
    <t>Tekući projekt</t>
  </si>
  <si>
    <t>T600116</t>
  </si>
  <si>
    <t>Pomoćnici u nastavi VII</t>
  </si>
  <si>
    <t>R1410-2</t>
  </si>
  <si>
    <t>5.2.</t>
  </si>
  <si>
    <t>Pomoći iz državnog proračuna - ostalo</t>
  </si>
  <si>
    <t>R1411-1</t>
  </si>
  <si>
    <t>5.9.</t>
  </si>
  <si>
    <t>Pomoći  temeljem prijenosa sredstava EU</t>
  </si>
  <si>
    <t>R1412-1</t>
  </si>
  <si>
    <t>R1413-1</t>
  </si>
  <si>
    <t>R1414-1</t>
  </si>
  <si>
    <t>R1415-1</t>
  </si>
  <si>
    <t>R1415-01</t>
  </si>
  <si>
    <t>KARLOVAC, Banija 24</t>
  </si>
  <si>
    <t>SVEUKUPNO 67111 - GRAD KARLOVAC</t>
  </si>
  <si>
    <t xml:space="preserve">Izvor </t>
  </si>
  <si>
    <t>1.</t>
  </si>
  <si>
    <t>OPĆI PRIHODI I PRIMICI</t>
  </si>
  <si>
    <t>Prihodi iz nadležnog proračuna</t>
  </si>
  <si>
    <t>5.</t>
  </si>
  <si>
    <t>POMOĆI</t>
  </si>
  <si>
    <t>9.O.</t>
  </si>
  <si>
    <t>V.P. iz prethodne godine DEC OŠ</t>
  </si>
  <si>
    <t>PRIJEDLOG FINANCIJSKOG PLANA ZA 2025. GOD. I PROJEKCIJE ZA 2026. I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</si>
</sst>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#,##0.00;\-#,##0.00"/>
    <numFmt numFmtId="165" formatCode="#,##0.00_ ;\-#,##0.00\ "/>
    <numFmt numFmtId="166" formatCode="[$-1041A]#,##0.00;\-\ #,##0.00"/>
  </numFmts>
  <fonts count="11" x14ac:knownFonts="1">
    <font>
      <sz val="10"/>
      <name val="Arial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9"/>
      <color indexed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indexed="16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0" fillId="0" borderId="0" xfId="0" applyAlignment="1"/>
    <xf numFmtId="0" fontId="4" fillId="2" borderId="2" xfId="0" applyFont="1" applyFill="1" applyBorder="1" applyAlignment="1" applyProtection="1">
      <alignment horizontal="left" wrapText="1" readingOrder="1"/>
      <protection locked="0"/>
    </xf>
    <xf numFmtId="0" fontId="4" fillId="2" borderId="2" xfId="0" applyFont="1" applyFill="1" applyBorder="1" applyAlignment="1" applyProtection="1">
      <alignment wrapText="1" readingOrder="1"/>
      <protection locked="0"/>
    </xf>
    <xf numFmtId="164" fontId="4" fillId="2" borderId="2" xfId="0" applyNumberFormat="1" applyFont="1" applyFill="1" applyBorder="1" applyAlignment="1" applyProtection="1">
      <alignment wrapText="1" readingOrder="1"/>
      <protection locked="0"/>
    </xf>
    <xf numFmtId="0" fontId="5" fillId="3" borderId="0" xfId="0" applyFont="1" applyFill="1" applyAlignment="1" applyProtection="1">
      <alignment horizontal="left" vertical="top" wrapText="1" readingOrder="1"/>
      <protection locked="0"/>
    </xf>
    <xf numFmtId="0" fontId="5" fillId="3" borderId="0" xfId="0" applyFont="1" applyFill="1" applyAlignment="1" applyProtection="1">
      <alignment vertical="top" wrapText="1" readingOrder="1"/>
      <protection locked="0"/>
    </xf>
    <xf numFmtId="164" fontId="5" fillId="3" borderId="0" xfId="0" applyNumberFormat="1" applyFont="1" applyFill="1" applyAlignment="1" applyProtection="1">
      <alignment vertical="top" wrapText="1" readingOrder="1"/>
      <protection locked="0"/>
    </xf>
    <xf numFmtId="0" fontId="5" fillId="4" borderId="0" xfId="0" applyFont="1" applyFill="1" applyAlignment="1" applyProtection="1">
      <alignment horizontal="left" vertical="top" wrapText="1" readingOrder="1"/>
      <protection locked="0"/>
    </xf>
    <xf numFmtId="0" fontId="5" fillId="4" borderId="0" xfId="0" applyFont="1" applyFill="1" applyAlignment="1" applyProtection="1">
      <alignment vertical="top" wrapText="1" readingOrder="1"/>
      <protection locked="0"/>
    </xf>
    <xf numFmtId="164" fontId="5" fillId="4" borderId="0" xfId="0" applyNumberFormat="1" applyFont="1" applyFill="1" applyAlignment="1" applyProtection="1">
      <alignment vertical="top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4" fontId="5" fillId="5" borderId="0" xfId="0" applyNumberFormat="1" applyFont="1" applyFill="1" applyAlignment="1" applyProtection="1">
      <alignment vertical="top" wrapText="1" readingOrder="1"/>
      <protection locked="0"/>
    </xf>
    <xf numFmtId="0" fontId="4" fillId="6" borderId="0" xfId="0" applyFont="1" applyFill="1" applyAlignment="1" applyProtection="1">
      <alignment horizontal="left" vertical="top" wrapText="1" readingOrder="1"/>
      <protection locked="0"/>
    </xf>
    <xf numFmtId="0" fontId="4" fillId="6" borderId="0" xfId="0" applyFont="1" applyFill="1" applyAlignment="1" applyProtection="1">
      <alignment vertical="top" wrapText="1" readingOrder="1"/>
      <protection locked="0"/>
    </xf>
    <xf numFmtId="164" fontId="4" fillId="6" borderId="0" xfId="0" applyNumberFormat="1" applyFont="1" applyFill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164" fontId="6" fillId="0" borderId="0" xfId="0" applyNumberFormat="1" applyFont="1" applyAlignment="1" applyProtection="1">
      <alignment vertical="top" wrapText="1" readingOrder="1"/>
      <protection locked="0"/>
    </xf>
    <xf numFmtId="0" fontId="7" fillId="10" borderId="0" xfId="0" applyFont="1" applyFill="1" applyBorder="1" applyAlignment="1">
      <alignment vertical="center"/>
    </xf>
    <xf numFmtId="165" fontId="7" fillId="10" borderId="0" xfId="0" applyNumberFormat="1" applyFont="1" applyFill="1" applyBorder="1" applyAlignment="1">
      <alignment vertical="center"/>
    </xf>
    <xf numFmtId="0" fontId="8" fillId="11" borderId="0" xfId="1" applyNumberFormat="1" applyFont="1" applyFill="1" applyBorder="1" applyAlignment="1">
      <alignment horizontal="left" vertical="center" wrapText="1" readingOrder="1"/>
    </xf>
    <xf numFmtId="0" fontId="8" fillId="11" borderId="0" xfId="1" applyNumberFormat="1" applyFont="1" applyFill="1" applyBorder="1" applyAlignment="1">
      <alignment vertical="center" wrapText="1" readingOrder="1"/>
    </xf>
    <xf numFmtId="166" fontId="8" fillId="11" borderId="0" xfId="1" applyNumberFormat="1" applyFont="1" applyFill="1" applyBorder="1" applyAlignment="1">
      <alignment horizontal="right" vertical="center" wrapText="1" readingOrder="1"/>
    </xf>
    <xf numFmtId="0" fontId="8" fillId="12" borderId="0" xfId="1" applyNumberFormat="1" applyFont="1" applyFill="1" applyBorder="1" applyAlignment="1">
      <alignment horizontal="left" vertical="center" wrapText="1" readingOrder="1"/>
    </xf>
    <xf numFmtId="0" fontId="8" fillId="12" borderId="0" xfId="1" applyNumberFormat="1" applyFont="1" applyFill="1" applyBorder="1" applyAlignment="1">
      <alignment vertical="center" wrapText="1" readingOrder="1"/>
    </xf>
    <xf numFmtId="166" fontId="8" fillId="12" borderId="0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9" fillId="0" borderId="0" xfId="1" applyNumberFormat="1" applyFont="1" applyFill="1" applyBorder="1" applyAlignment="1">
      <alignment horizontal="left" vertical="center" wrapText="1" readingOrder="1"/>
    </xf>
    <xf numFmtId="0" fontId="9" fillId="0" borderId="0" xfId="1" applyNumberFormat="1" applyFont="1" applyFill="1" applyBorder="1" applyAlignment="1">
      <alignment vertical="center" wrapText="1" readingOrder="1"/>
    </xf>
    <xf numFmtId="166" fontId="9" fillId="0" borderId="0" xfId="1" applyNumberFormat="1" applyFont="1" applyFill="1" applyBorder="1" applyAlignment="1">
      <alignment horizontal="right" vertical="center" wrapText="1" readingOrder="1"/>
    </xf>
    <xf numFmtId="0" fontId="10" fillId="0" borderId="0" xfId="0" applyFont="1" applyAlignment="1"/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7" borderId="0" xfId="0" applyFont="1" applyFill="1" applyAlignment="1" applyProtection="1">
      <alignment horizontal="left" vertical="top" wrapText="1" readingOrder="1"/>
      <protection locked="0"/>
    </xf>
    <xf numFmtId="0" fontId="4" fillId="7" borderId="0" xfId="0" applyFont="1" applyFill="1" applyAlignment="1" applyProtection="1">
      <alignment vertical="top" wrapText="1" readingOrder="1"/>
      <protection locked="0"/>
    </xf>
    <xf numFmtId="164" fontId="4" fillId="7" borderId="0" xfId="0" applyNumberFormat="1" applyFont="1" applyFill="1" applyAlignment="1" applyProtection="1">
      <alignment vertical="top" wrapText="1" readingOrder="1"/>
      <protection locked="0"/>
    </xf>
    <xf numFmtId="0" fontId="4" fillId="8" borderId="0" xfId="0" applyFont="1" applyFill="1" applyAlignment="1" applyProtection="1">
      <alignment horizontal="left" vertical="top" wrapText="1" readingOrder="1"/>
      <protection locked="0"/>
    </xf>
    <xf numFmtId="0" fontId="4" fillId="8" borderId="0" xfId="0" applyFont="1" applyFill="1" applyAlignment="1" applyProtection="1">
      <alignment vertical="top" wrapText="1" readingOrder="1"/>
      <protection locked="0"/>
    </xf>
    <xf numFmtId="164" fontId="4" fillId="8" borderId="0" xfId="0" applyNumberFormat="1" applyFont="1" applyFill="1" applyAlignment="1" applyProtection="1">
      <alignment vertical="top" wrapText="1" readingOrder="1"/>
      <protection locked="0"/>
    </xf>
    <xf numFmtId="0" fontId="4" fillId="9" borderId="0" xfId="0" applyFont="1" applyFill="1" applyAlignment="1" applyProtection="1">
      <alignment horizontal="left" vertical="top" wrapText="1" readingOrder="1"/>
      <protection locked="0"/>
    </xf>
    <xf numFmtId="0" fontId="4" fillId="9" borderId="0" xfId="0" applyFont="1" applyFill="1" applyAlignment="1" applyProtection="1">
      <alignment vertical="top" wrapText="1" readingOrder="1"/>
      <protection locked="0"/>
    </xf>
    <xf numFmtId="164" fontId="4" fillId="9" borderId="0" xfId="0" applyNumberFormat="1" applyFont="1" applyFill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/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/>
    </xf>
  </cellXfs>
  <cellStyles count="3">
    <cellStyle name="Normal" xfId="1" xr:uid="{00000000-0005-0000-0000-000000000000}"/>
    <cellStyle name="Normalno" xfId="0" builtinId="0"/>
    <cellStyle name="Normalno 2" xfId="2" xr:uid="{00000000-0005-0000-0000-00003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3C9B9"/>
      <rgbColor rgb="00000080"/>
      <rgbColor rgb="00FFFFFF"/>
      <rgbColor rgb="000000CE"/>
      <rgbColor rgb="003535FF"/>
      <rgbColor rgb="00FEDE01"/>
      <rgbColor rgb="009CA9FE"/>
      <rgbColor rgb="00C1C1FF"/>
      <rgbColor rgb="00E1E1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4"/>
  <sheetViews>
    <sheetView showGridLines="0" tabSelected="1" topLeftCell="A55" zoomScaleNormal="100" workbookViewId="0">
      <selection activeCell="A2" sqref="A2"/>
    </sheetView>
  </sheetViews>
  <sheetFormatPr defaultRowHeight="12.75" x14ac:dyDescent="0.2"/>
  <cols>
    <col min="1" max="1" width="12.7109375" customWidth="1"/>
    <col min="2" max="2" width="13.85546875" customWidth="1"/>
    <col min="3" max="3" width="57.7109375" customWidth="1"/>
    <col min="4" max="4" width="17.85546875" customWidth="1"/>
    <col min="5" max="5" width="17.140625" customWidth="1"/>
    <col min="6" max="6" width="17" customWidth="1"/>
    <col min="7" max="8" width="0.28515625" customWidth="1"/>
  </cols>
  <sheetData>
    <row r="1" spans="1:6" ht="15.75" customHeight="1" x14ac:dyDescent="0.2">
      <c r="A1" s="45" t="s">
        <v>76</v>
      </c>
      <c r="B1" s="46"/>
      <c r="C1" s="46"/>
      <c r="D1" s="46"/>
      <c r="E1" s="46"/>
      <c r="F1" s="46"/>
    </row>
    <row r="2" spans="1:6" ht="12.75" customHeight="1" x14ac:dyDescent="0.2">
      <c r="A2" s="45" t="s">
        <v>192</v>
      </c>
      <c r="B2" s="46"/>
      <c r="C2" s="46"/>
      <c r="D2" s="46"/>
      <c r="E2" s="46"/>
      <c r="F2" s="1"/>
    </row>
    <row r="3" spans="1:6" hidden="1" x14ac:dyDescent="0.2">
      <c r="A3" s="1"/>
      <c r="B3" s="1"/>
      <c r="C3" s="1"/>
    </row>
    <row r="4" spans="1:6" x14ac:dyDescent="0.2">
      <c r="A4" s="45"/>
      <c r="B4" s="46"/>
      <c r="C4" s="46"/>
      <c r="D4" s="46"/>
      <c r="E4" s="46"/>
      <c r="F4" s="46"/>
    </row>
    <row r="5" spans="1:6" ht="21" customHeight="1" x14ac:dyDescent="0.2">
      <c r="A5" s="47" t="s">
        <v>202</v>
      </c>
      <c r="B5" s="48"/>
      <c r="C5" s="48"/>
      <c r="D5" s="48"/>
      <c r="E5" s="48"/>
      <c r="F5" s="48"/>
    </row>
    <row r="6" spans="1:6" x14ac:dyDescent="0.2">
      <c r="A6" s="47"/>
      <c r="B6" s="48"/>
      <c r="C6" s="48"/>
      <c r="D6" s="48"/>
      <c r="E6" s="48"/>
      <c r="F6" s="48"/>
    </row>
    <row r="7" spans="1:6" ht="14.25" customHeight="1" x14ac:dyDescent="0.2"/>
    <row r="8" spans="1:6" ht="23.25" customHeight="1" x14ac:dyDescent="0.2">
      <c r="A8" s="44" t="s">
        <v>0</v>
      </c>
      <c r="B8" s="44" t="s">
        <v>1</v>
      </c>
      <c r="C8" s="44" t="s">
        <v>2</v>
      </c>
      <c r="D8" s="34">
        <v>2025</v>
      </c>
      <c r="E8" s="34">
        <v>2026</v>
      </c>
      <c r="F8" s="34">
        <v>2027</v>
      </c>
    </row>
    <row r="9" spans="1:6" x14ac:dyDescent="0.2">
      <c r="A9" s="2" t="s">
        <v>3</v>
      </c>
      <c r="B9" s="3" t="s">
        <v>4</v>
      </c>
      <c r="C9" s="2" t="s">
        <v>5</v>
      </c>
      <c r="D9" s="4">
        <f>D12+D44</f>
        <v>2044815</v>
      </c>
      <c r="E9" s="4">
        <f t="shared" ref="E9:F9" si="0">E12+E44</f>
        <v>2042815</v>
      </c>
      <c r="F9" s="4">
        <f t="shared" si="0"/>
        <v>2042815</v>
      </c>
    </row>
    <row r="10" spans="1:6" x14ac:dyDescent="0.2">
      <c r="A10" s="5" t="s">
        <v>6</v>
      </c>
      <c r="B10" s="6" t="s">
        <v>7</v>
      </c>
      <c r="C10" s="5" t="s">
        <v>8</v>
      </c>
      <c r="D10" s="7">
        <v>1778715</v>
      </c>
      <c r="E10" s="7">
        <v>1778715</v>
      </c>
      <c r="F10" s="7">
        <v>1778715</v>
      </c>
    </row>
    <row r="11" spans="1:6" x14ac:dyDescent="0.2">
      <c r="A11" s="8" t="s">
        <v>9</v>
      </c>
      <c r="B11" s="9" t="s">
        <v>10</v>
      </c>
      <c r="C11" s="8" t="s">
        <v>11</v>
      </c>
      <c r="D11" s="10">
        <v>1778715</v>
      </c>
      <c r="E11" s="10">
        <v>1778715</v>
      </c>
      <c r="F11" s="10">
        <v>1778715</v>
      </c>
    </row>
    <row r="12" spans="1:6" x14ac:dyDescent="0.2">
      <c r="A12" s="11" t="s">
        <v>12</v>
      </c>
      <c r="B12" s="12" t="s">
        <v>4</v>
      </c>
      <c r="C12" s="11" t="s">
        <v>13</v>
      </c>
      <c r="D12" s="13">
        <f>D13+D16+D20+D22+D28+D30+D32+D34+D36+D38+D40</f>
        <v>1778715</v>
      </c>
      <c r="E12" s="13">
        <f t="shared" ref="E12:F12" si="1">E13+E16+E20+E22+E28+E30+E32+E34+E36+E38+E40</f>
        <v>1778715</v>
      </c>
      <c r="F12" s="13">
        <f t="shared" si="1"/>
        <v>1778715</v>
      </c>
    </row>
    <row r="13" spans="1:6" x14ac:dyDescent="0.2">
      <c r="A13" s="14" t="s">
        <v>14</v>
      </c>
      <c r="B13" s="15" t="s">
        <v>15</v>
      </c>
      <c r="C13" s="14" t="s">
        <v>16</v>
      </c>
      <c r="D13" s="16">
        <v>8000</v>
      </c>
      <c r="E13" s="16">
        <v>8000</v>
      </c>
      <c r="F13" s="16">
        <v>8000</v>
      </c>
    </row>
    <row r="14" spans="1:6" x14ac:dyDescent="0.2">
      <c r="A14" s="17" t="s">
        <v>17</v>
      </c>
      <c r="B14" s="18" t="s">
        <v>18</v>
      </c>
      <c r="C14" s="17" t="s">
        <v>19</v>
      </c>
      <c r="D14" s="19">
        <v>8000</v>
      </c>
      <c r="E14" s="19">
        <v>8000</v>
      </c>
      <c r="F14" s="19">
        <v>8000</v>
      </c>
    </row>
    <row r="15" spans="1:6" x14ac:dyDescent="0.2">
      <c r="A15" s="17" t="s">
        <v>20</v>
      </c>
      <c r="B15" s="18" t="s">
        <v>21</v>
      </c>
      <c r="C15" s="17" t="s">
        <v>22</v>
      </c>
      <c r="D15" s="19">
        <v>0</v>
      </c>
      <c r="E15" s="19">
        <v>0</v>
      </c>
      <c r="F15" s="19">
        <v>0</v>
      </c>
    </row>
    <row r="16" spans="1:6" x14ac:dyDescent="0.2">
      <c r="A16" s="14" t="s">
        <v>14</v>
      </c>
      <c r="B16" s="15" t="s">
        <v>23</v>
      </c>
      <c r="C16" s="14" t="s">
        <v>24</v>
      </c>
      <c r="D16" s="16">
        <v>30</v>
      </c>
      <c r="E16" s="16">
        <v>30</v>
      </c>
      <c r="F16" s="16">
        <v>30</v>
      </c>
    </row>
    <row r="17" spans="1:6" x14ac:dyDescent="0.2">
      <c r="A17" s="17" t="s">
        <v>25</v>
      </c>
      <c r="B17" s="18" t="s">
        <v>26</v>
      </c>
      <c r="C17" s="17" t="s">
        <v>27</v>
      </c>
      <c r="D17" s="19">
        <v>30</v>
      </c>
      <c r="E17" s="19">
        <v>30</v>
      </c>
      <c r="F17" s="19">
        <v>30</v>
      </c>
    </row>
    <row r="18" spans="1:6" x14ac:dyDescent="0.2">
      <c r="A18" s="17" t="s">
        <v>28</v>
      </c>
      <c r="B18" s="18" t="s">
        <v>26</v>
      </c>
      <c r="C18" s="17" t="s">
        <v>27</v>
      </c>
      <c r="D18" s="19">
        <v>0</v>
      </c>
      <c r="E18" s="19">
        <v>0</v>
      </c>
      <c r="F18" s="19">
        <v>0</v>
      </c>
    </row>
    <row r="19" spans="1:6" x14ac:dyDescent="0.2">
      <c r="A19" s="17" t="s">
        <v>29</v>
      </c>
      <c r="B19" s="18" t="s">
        <v>26</v>
      </c>
      <c r="C19" s="17" t="s">
        <v>27</v>
      </c>
      <c r="D19" s="19">
        <v>0</v>
      </c>
      <c r="E19" s="19">
        <v>0</v>
      </c>
      <c r="F19" s="19">
        <v>0</v>
      </c>
    </row>
    <row r="20" spans="1:6" x14ac:dyDescent="0.2">
      <c r="A20" s="14" t="s">
        <v>14</v>
      </c>
      <c r="B20" s="15" t="s">
        <v>30</v>
      </c>
      <c r="C20" s="14" t="s">
        <v>31</v>
      </c>
      <c r="D20" s="16">
        <v>265</v>
      </c>
      <c r="E20" s="16">
        <v>265</v>
      </c>
      <c r="F20" s="16">
        <v>265</v>
      </c>
    </row>
    <row r="21" spans="1:6" x14ac:dyDescent="0.2">
      <c r="A21" s="17" t="s">
        <v>32</v>
      </c>
      <c r="B21" s="18" t="s">
        <v>33</v>
      </c>
      <c r="C21" s="17" t="s">
        <v>34</v>
      </c>
      <c r="D21" s="19">
        <v>265</v>
      </c>
      <c r="E21" s="19">
        <v>265</v>
      </c>
      <c r="F21" s="19">
        <v>265</v>
      </c>
    </row>
    <row r="22" spans="1:6" x14ac:dyDescent="0.2">
      <c r="A22" s="14" t="s">
        <v>14</v>
      </c>
      <c r="B22" s="15" t="s">
        <v>35</v>
      </c>
      <c r="C22" s="14" t="s">
        <v>36</v>
      </c>
      <c r="D22" s="16">
        <v>189120</v>
      </c>
      <c r="E22" s="16">
        <v>189120</v>
      </c>
      <c r="F22" s="16">
        <v>189120</v>
      </c>
    </row>
    <row r="23" spans="1:6" x14ac:dyDescent="0.2">
      <c r="A23" s="17" t="s">
        <v>37</v>
      </c>
      <c r="B23" s="18" t="s">
        <v>33</v>
      </c>
      <c r="C23" s="17" t="s">
        <v>34</v>
      </c>
      <c r="D23" s="19">
        <v>153320</v>
      </c>
      <c r="E23" s="19">
        <v>153320</v>
      </c>
      <c r="F23" s="19">
        <v>153320</v>
      </c>
    </row>
    <row r="24" spans="1:6" x14ac:dyDescent="0.2">
      <c r="A24" s="17" t="s">
        <v>38</v>
      </c>
      <c r="B24" s="18" t="s">
        <v>33</v>
      </c>
      <c r="C24" s="17" t="s">
        <v>34</v>
      </c>
      <c r="D24" s="19">
        <v>9300</v>
      </c>
      <c r="E24" s="19">
        <v>9300</v>
      </c>
      <c r="F24" s="19">
        <v>9300</v>
      </c>
    </row>
    <row r="25" spans="1:6" x14ac:dyDescent="0.2">
      <c r="A25" s="17" t="s">
        <v>39</v>
      </c>
      <c r="B25" s="18" t="s">
        <v>33</v>
      </c>
      <c r="C25" s="17" t="s">
        <v>34</v>
      </c>
      <c r="D25" s="19">
        <v>0</v>
      </c>
      <c r="E25" s="19">
        <v>0</v>
      </c>
      <c r="F25" s="19">
        <v>0</v>
      </c>
    </row>
    <row r="26" spans="1:6" x14ac:dyDescent="0.2">
      <c r="A26" s="17" t="s">
        <v>40</v>
      </c>
      <c r="B26" s="18" t="s">
        <v>33</v>
      </c>
      <c r="C26" s="17" t="s">
        <v>34</v>
      </c>
      <c r="D26" s="19">
        <v>4500</v>
      </c>
      <c r="E26" s="19">
        <v>4500</v>
      </c>
      <c r="F26" s="19">
        <v>4500</v>
      </c>
    </row>
    <row r="27" spans="1:6" x14ac:dyDescent="0.2">
      <c r="A27" s="17" t="s">
        <v>41</v>
      </c>
      <c r="B27" s="18" t="s">
        <v>33</v>
      </c>
      <c r="C27" s="17" t="s">
        <v>42</v>
      </c>
      <c r="D27" s="19">
        <v>22000</v>
      </c>
      <c r="E27" s="19">
        <v>22000</v>
      </c>
      <c r="F27" s="19">
        <v>22000</v>
      </c>
    </row>
    <row r="28" spans="1:6" x14ac:dyDescent="0.2">
      <c r="A28" s="14" t="s">
        <v>14</v>
      </c>
      <c r="B28" s="15" t="s">
        <v>43</v>
      </c>
      <c r="C28" s="14" t="s">
        <v>44</v>
      </c>
      <c r="D28" s="16">
        <v>1578000</v>
      </c>
      <c r="E28" s="16">
        <v>1578000</v>
      </c>
      <c r="F28" s="16">
        <v>1578000</v>
      </c>
    </row>
    <row r="29" spans="1:6" x14ac:dyDescent="0.2">
      <c r="A29" s="17" t="s">
        <v>45</v>
      </c>
      <c r="B29" s="18" t="s">
        <v>33</v>
      </c>
      <c r="C29" s="17" t="s">
        <v>34</v>
      </c>
      <c r="D29" s="19">
        <v>1578000</v>
      </c>
      <c r="E29" s="19">
        <v>1578000</v>
      </c>
      <c r="F29" s="19">
        <v>1578000</v>
      </c>
    </row>
    <row r="30" spans="1:6" x14ac:dyDescent="0.2">
      <c r="A30" s="14" t="s">
        <v>14</v>
      </c>
      <c r="B30" s="15" t="s">
        <v>46</v>
      </c>
      <c r="C30" s="14" t="s">
        <v>47</v>
      </c>
      <c r="D30" s="16">
        <v>3000</v>
      </c>
      <c r="E30" s="16">
        <v>3000</v>
      </c>
      <c r="F30" s="16">
        <v>3000</v>
      </c>
    </row>
    <row r="31" spans="1:6" x14ac:dyDescent="0.2">
      <c r="A31" s="17" t="s">
        <v>48</v>
      </c>
      <c r="B31" s="18" t="s">
        <v>49</v>
      </c>
      <c r="C31" s="17" t="s">
        <v>50</v>
      </c>
      <c r="D31" s="19">
        <v>3000</v>
      </c>
      <c r="E31" s="19">
        <v>3000</v>
      </c>
      <c r="F31" s="19">
        <v>3000</v>
      </c>
    </row>
    <row r="32" spans="1:6" x14ac:dyDescent="0.2">
      <c r="A32" s="14" t="s">
        <v>14</v>
      </c>
      <c r="B32" s="15" t="s">
        <v>51</v>
      </c>
      <c r="C32" s="14" t="s">
        <v>52</v>
      </c>
      <c r="D32" s="16">
        <v>300</v>
      </c>
      <c r="E32" s="16">
        <v>300</v>
      </c>
      <c r="F32" s="16">
        <v>300</v>
      </c>
    </row>
    <row r="33" spans="1:6" x14ac:dyDescent="0.2">
      <c r="A33" s="17" t="s">
        <v>53</v>
      </c>
      <c r="B33" s="18" t="s">
        <v>54</v>
      </c>
      <c r="C33" s="17" t="s">
        <v>55</v>
      </c>
      <c r="D33" s="19">
        <v>300</v>
      </c>
      <c r="E33" s="19">
        <v>300</v>
      </c>
      <c r="F33" s="19">
        <v>300</v>
      </c>
    </row>
    <row r="34" spans="1:6" x14ac:dyDescent="0.2">
      <c r="A34" s="14" t="s">
        <v>14</v>
      </c>
      <c r="B34" s="15" t="s">
        <v>56</v>
      </c>
      <c r="C34" s="14" t="s">
        <v>57</v>
      </c>
      <c r="D34" s="16">
        <v>0</v>
      </c>
      <c r="E34" s="16">
        <v>0</v>
      </c>
      <c r="F34" s="16">
        <v>0</v>
      </c>
    </row>
    <row r="35" spans="1:6" x14ac:dyDescent="0.2">
      <c r="A35" s="17" t="s">
        <v>58</v>
      </c>
      <c r="B35" s="18" t="s">
        <v>59</v>
      </c>
      <c r="C35" s="17" t="s">
        <v>60</v>
      </c>
      <c r="D35" s="19">
        <v>0</v>
      </c>
      <c r="E35" s="19">
        <v>0</v>
      </c>
      <c r="F35" s="19">
        <v>0</v>
      </c>
    </row>
    <row r="36" spans="1:6" x14ac:dyDescent="0.2">
      <c r="A36" s="14" t="s">
        <v>14</v>
      </c>
      <c r="B36" s="15" t="s">
        <v>61</v>
      </c>
      <c r="C36" s="14" t="s">
        <v>62</v>
      </c>
      <c r="D36" s="16">
        <v>0</v>
      </c>
      <c r="E36" s="16">
        <v>0</v>
      </c>
      <c r="F36" s="16">
        <v>0</v>
      </c>
    </row>
    <row r="37" spans="1:6" x14ac:dyDescent="0.2">
      <c r="A37" s="17" t="s">
        <v>63</v>
      </c>
      <c r="B37" s="18" t="s">
        <v>59</v>
      </c>
      <c r="C37" s="17" t="s">
        <v>60</v>
      </c>
      <c r="D37" s="19">
        <v>0</v>
      </c>
      <c r="E37" s="19">
        <v>0</v>
      </c>
      <c r="F37" s="19">
        <v>0</v>
      </c>
    </row>
    <row r="38" spans="1:6" x14ac:dyDescent="0.2">
      <c r="A38" s="14" t="s">
        <v>14</v>
      </c>
      <c r="B38" s="15" t="s">
        <v>64</v>
      </c>
      <c r="C38" s="14" t="s">
        <v>65</v>
      </c>
      <c r="D38" s="16">
        <v>0</v>
      </c>
      <c r="E38" s="16">
        <v>0</v>
      </c>
      <c r="F38" s="16">
        <v>0</v>
      </c>
    </row>
    <row r="39" spans="1:6" x14ac:dyDescent="0.2">
      <c r="A39" s="17" t="s">
        <v>66</v>
      </c>
      <c r="B39" s="18" t="s">
        <v>59</v>
      </c>
      <c r="C39" s="17" t="s">
        <v>60</v>
      </c>
      <c r="D39" s="19">
        <v>0</v>
      </c>
      <c r="E39" s="19">
        <v>0</v>
      </c>
      <c r="F39" s="19">
        <v>0</v>
      </c>
    </row>
    <row r="40" spans="1:6" x14ac:dyDescent="0.2">
      <c r="A40" s="14" t="s">
        <v>14</v>
      </c>
      <c r="B40" s="15" t="s">
        <v>67</v>
      </c>
      <c r="C40" s="14" t="s">
        <v>68</v>
      </c>
      <c r="D40" s="16">
        <v>0</v>
      </c>
      <c r="E40" s="16">
        <v>0</v>
      </c>
      <c r="F40" s="16">
        <v>0</v>
      </c>
    </row>
    <row r="41" spans="1:6" x14ac:dyDescent="0.2">
      <c r="A41" s="17" t="s">
        <v>69</v>
      </c>
      <c r="B41" s="18" t="s">
        <v>59</v>
      </c>
      <c r="C41" s="17" t="s">
        <v>60</v>
      </c>
      <c r="D41" s="19">
        <v>0</v>
      </c>
      <c r="E41" s="19">
        <v>0</v>
      </c>
      <c r="F41" s="19">
        <v>0</v>
      </c>
    </row>
    <row r="42" spans="1:6" x14ac:dyDescent="0.2">
      <c r="A42" s="17" t="s">
        <v>70</v>
      </c>
      <c r="B42" s="18" t="s">
        <v>71</v>
      </c>
      <c r="C42" s="17" t="s">
        <v>60</v>
      </c>
      <c r="D42" s="19">
        <v>0</v>
      </c>
      <c r="E42" s="19">
        <v>0</v>
      </c>
      <c r="F42" s="19">
        <v>0</v>
      </c>
    </row>
    <row r="43" spans="1:6" x14ac:dyDescent="0.2">
      <c r="A43" s="17"/>
      <c r="B43" s="18"/>
      <c r="C43" s="17"/>
      <c r="D43" s="19"/>
      <c r="E43" s="19"/>
      <c r="F43" s="19"/>
    </row>
    <row r="44" spans="1:6" ht="21.75" customHeight="1" x14ac:dyDescent="0.2">
      <c r="A44" s="20"/>
      <c r="B44" s="20"/>
      <c r="C44" s="20" t="s">
        <v>193</v>
      </c>
      <c r="D44" s="21">
        <f>D45+D48</f>
        <v>266100</v>
      </c>
      <c r="E44" s="21">
        <f t="shared" ref="E44:F44" si="2">E45+E48</f>
        <v>264100</v>
      </c>
      <c r="F44" s="21">
        <f t="shared" si="2"/>
        <v>264100</v>
      </c>
    </row>
    <row r="45" spans="1:6" x14ac:dyDescent="0.2">
      <c r="A45" s="22" t="s">
        <v>194</v>
      </c>
      <c r="B45" s="22" t="s">
        <v>195</v>
      </c>
      <c r="C45" s="23" t="s">
        <v>196</v>
      </c>
      <c r="D45" s="24">
        <f t="shared" ref="D45:F46" si="3">D46</f>
        <v>91820</v>
      </c>
      <c r="E45" s="24">
        <f t="shared" si="3"/>
        <v>89820</v>
      </c>
      <c r="F45" s="24">
        <f t="shared" si="3"/>
        <v>89820</v>
      </c>
    </row>
    <row r="46" spans="1:6" x14ac:dyDescent="0.2">
      <c r="A46" s="25" t="s">
        <v>194</v>
      </c>
      <c r="B46" s="25" t="s">
        <v>126</v>
      </c>
      <c r="C46" s="26" t="s">
        <v>127</v>
      </c>
      <c r="D46" s="27">
        <f t="shared" si="3"/>
        <v>91820</v>
      </c>
      <c r="E46" s="27">
        <f t="shared" si="3"/>
        <v>89820</v>
      </c>
      <c r="F46" s="27">
        <f t="shared" si="3"/>
        <v>89820</v>
      </c>
    </row>
    <row r="47" spans="1:6" x14ac:dyDescent="0.2">
      <c r="A47" s="28"/>
      <c r="B47" s="29">
        <v>671</v>
      </c>
      <c r="C47" s="30" t="s">
        <v>197</v>
      </c>
      <c r="D47" s="31">
        <v>91820</v>
      </c>
      <c r="E47" s="31">
        <v>89820</v>
      </c>
      <c r="F47" s="31">
        <v>89820</v>
      </c>
    </row>
    <row r="48" spans="1:6" x14ac:dyDescent="0.2">
      <c r="A48" s="22" t="s">
        <v>194</v>
      </c>
      <c r="B48" s="22" t="s">
        <v>198</v>
      </c>
      <c r="C48" s="23" t="s">
        <v>199</v>
      </c>
      <c r="D48" s="24">
        <f>D49+D51+D53+D55</f>
        <v>174280</v>
      </c>
      <c r="E48" s="24">
        <f t="shared" ref="E48:F48" si="4">E49+E51+E53+E55</f>
        <v>174280</v>
      </c>
      <c r="F48" s="24">
        <f t="shared" si="4"/>
        <v>174280</v>
      </c>
    </row>
    <row r="49" spans="1:6" x14ac:dyDescent="0.2">
      <c r="A49" s="25" t="s">
        <v>194</v>
      </c>
      <c r="B49" s="25" t="s">
        <v>182</v>
      </c>
      <c r="C49" s="26" t="s">
        <v>183</v>
      </c>
      <c r="D49" s="27">
        <f>D50</f>
        <v>16992</v>
      </c>
      <c r="E49" s="27">
        <f t="shared" ref="E49:F49" si="5">E50</f>
        <v>16992</v>
      </c>
      <c r="F49" s="27">
        <f t="shared" si="5"/>
        <v>16992</v>
      </c>
    </row>
    <row r="50" spans="1:6" x14ac:dyDescent="0.2">
      <c r="A50" s="28"/>
      <c r="B50" s="29">
        <v>671</v>
      </c>
      <c r="C50" s="30" t="s">
        <v>197</v>
      </c>
      <c r="D50" s="31">
        <v>16992</v>
      </c>
      <c r="E50" s="31">
        <v>16992</v>
      </c>
      <c r="F50" s="31">
        <v>16992</v>
      </c>
    </row>
    <row r="51" spans="1:6" x14ac:dyDescent="0.2">
      <c r="A51" s="25" t="s">
        <v>194</v>
      </c>
      <c r="B51" s="25" t="s">
        <v>95</v>
      </c>
      <c r="C51" s="26" t="s">
        <v>96</v>
      </c>
      <c r="D51" s="27">
        <f>D52</f>
        <v>61000</v>
      </c>
      <c r="E51" s="27">
        <f t="shared" ref="E51:F51" si="6">E52</f>
        <v>61000</v>
      </c>
      <c r="F51" s="27">
        <f t="shared" si="6"/>
        <v>61000</v>
      </c>
    </row>
    <row r="52" spans="1:6" x14ac:dyDescent="0.2">
      <c r="A52" s="28"/>
      <c r="B52" s="29">
        <v>671</v>
      </c>
      <c r="C52" s="30" t="s">
        <v>197</v>
      </c>
      <c r="D52" s="31">
        <v>61000</v>
      </c>
      <c r="E52" s="31">
        <v>61000</v>
      </c>
      <c r="F52" s="31">
        <v>61000</v>
      </c>
    </row>
    <row r="53" spans="1:6" x14ac:dyDescent="0.2">
      <c r="A53" s="25" t="s">
        <v>194</v>
      </c>
      <c r="B53" s="25" t="s">
        <v>185</v>
      </c>
      <c r="C53" s="26" t="s">
        <v>186</v>
      </c>
      <c r="D53" s="27">
        <f>D54</f>
        <v>96288</v>
      </c>
      <c r="E53" s="27">
        <f t="shared" ref="E53:F53" si="7">E54</f>
        <v>96288</v>
      </c>
      <c r="F53" s="27">
        <f t="shared" si="7"/>
        <v>96288</v>
      </c>
    </row>
    <row r="54" spans="1:6" x14ac:dyDescent="0.2">
      <c r="A54" s="28"/>
      <c r="B54" s="29">
        <v>671</v>
      </c>
      <c r="C54" s="30" t="s">
        <v>197</v>
      </c>
      <c r="D54" s="31">
        <v>96288</v>
      </c>
      <c r="E54" s="31">
        <v>96288</v>
      </c>
      <c r="F54" s="31">
        <v>96288</v>
      </c>
    </row>
    <row r="55" spans="1:6" x14ac:dyDescent="0.2">
      <c r="A55" s="22" t="s">
        <v>194</v>
      </c>
      <c r="B55" s="22" t="s">
        <v>200</v>
      </c>
      <c r="C55" s="23" t="s">
        <v>201</v>
      </c>
      <c r="D55" s="24">
        <v>0</v>
      </c>
      <c r="E55" s="24">
        <v>0</v>
      </c>
      <c r="F55" s="24">
        <v>0</v>
      </c>
    </row>
    <row r="56" spans="1:6" x14ac:dyDescent="0.2">
      <c r="A56" s="28"/>
      <c r="B56" s="29">
        <v>671</v>
      </c>
      <c r="C56" s="30" t="s">
        <v>197</v>
      </c>
      <c r="D56" s="31"/>
      <c r="E56" s="31"/>
      <c r="F56" s="31"/>
    </row>
    <row r="57" spans="1:6" x14ac:dyDescent="0.2">
      <c r="A57" s="17"/>
      <c r="B57" s="18"/>
      <c r="C57" s="17"/>
      <c r="D57" s="19"/>
      <c r="E57" s="19"/>
      <c r="F57" s="19"/>
    </row>
    <row r="58" spans="1:6" x14ac:dyDescent="0.2">
      <c r="A58" s="17"/>
      <c r="B58" s="18"/>
      <c r="C58" s="17"/>
      <c r="D58" s="19"/>
      <c r="E58" s="19"/>
      <c r="F58" s="19"/>
    </row>
    <row r="59" spans="1:6" ht="7.5" customHeight="1" x14ac:dyDescent="0.2">
      <c r="A59" s="32"/>
      <c r="B59" s="32"/>
      <c r="C59" s="32"/>
      <c r="D59" s="32"/>
      <c r="E59" s="32"/>
      <c r="F59" s="32"/>
    </row>
    <row r="60" spans="1:6" ht="23.25" customHeight="1" x14ac:dyDescent="0.2">
      <c r="A60" s="33" t="s">
        <v>0</v>
      </c>
      <c r="B60" s="33" t="s">
        <v>1</v>
      </c>
      <c r="C60" s="33" t="s">
        <v>2</v>
      </c>
      <c r="D60" s="34">
        <v>2025</v>
      </c>
      <c r="E60" s="34">
        <v>2025</v>
      </c>
      <c r="F60" s="34">
        <v>2025</v>
      </c>
    </row>
    <row r="61" spans="1:6" ht="21.75" customHeight="1" x14ac:dyDescent="0.2">
      <c r="A61" s="2" t="s">
        <v>3</v>
      </c>
      <c r="B61" s="3" t="s">
        <v>4</v>
      </c>
      <c r="C61" s="2" t="s">
        <v>5</v>
      </c>
      <c r="D61" s="4">
        <v>2042815</v>
      </c>
      <c r="E61" s="4">
        <v>2042815</v>
      </c>
      <c r="F61" s="4">
        <v>2042815</v>
      </c>
    </row>
    <row r="62" spans="1:6" x14ac:dyDescent="0.2">
      <c r="A62" s="5" t="s">
        <v>6</v>
      </c>
      <c r="B62" s="6" t="s">
        <v>72</v>
      </c>
      <c r="C62" s="5" t="s">
        <v>73</v>
      </c>
      <c r="D62" s="7">
        <v>2044815</v>
      </c>
      <c r="E62" s="7">
        <v>2042815</v>
      </c>
      <c r="F62" s="7">
        <v>2042815</v>
      </c>
    </row>
    <row r="63" spans="1:6" x14ac:dyDescent="0.2">
      <c r="A63" s="8" t="s">
        <v>9</v>
      </c>
      <c r="B63" s="9" t="s">
        <v>10</v>
      </c>
      <c r="C63" s="8" t="s">
        <v>74</v>
      </c>
      <c r="D63" s="10">
        <v>2044815</v>
      </c>
      <c r="E63" s="10">
        <v>2042815</v>
      </c>
      <c r="F63" s="10">
        <v>2042815</v>
      </c>
    </row>
    <row r="64" spans="1:6" x14ac:dyDescent="0.2">
      <c r="A64" s="11" t="s">
        <v>12</v>
      </c>
      <c r="B64" s="12" t="s">
        <v>75</v>
      </c>
      <c r="C64" s="11" t="s">
        <v>76</v>
      </c>
      <c r="D64" s="13">
        <v>2044815</v>
      </c>
      <c r="E64" s="13">
        <v>2042815</v>
      </c>
      <c r="F64" s="13">
        <v>2042815</v>
      </c>
    </row>
    <row r="65" spans="1:6" ht="15.75" customHeight="1" x14ac:dyDescent="0.2">
      <c r="A65" s="35" t="s">
        <v>77</v>
      </c>
      <c r="B65" s="36" t="s">
        <v>78</v>
      </c>
      <c r="C65" s="35" t="s">
        <v>79</v>
      </c>
      <c r="D65" s="37">
        <v>2044815</v>
      </c>
      <c r="E65" s="37">
        <v>2042815</v>
      </c>
      <c r="F65" s="37">
        <v>2042815</v>
      </c>
    </row>
    <row r="66" spans="1:6" x14ac:dyDescent="0.2">
      <c r="A66" s="38" t="s">
        <v>80</v>
      </c>
      <c r="B66" s="39" t="s">
        <v>81</v>
      </c>
      <c r="C66" s="38" t="s">
        <v>82</v>
      </c>
      <c r="D66" s="40">
        <v>2044815</v>
      </c>
      <c r="E66" s="40">
        <v>2042815</v>
      </c>
      <c r="F66" s="40">
        <v>2042815</v>
      </c>
    </row>
    <row r="67" spans="1:6" x14ac:dyDescent="0.2">
      <c r="A67" s="41" t="s">
        <v>83</v>
      </c>
      <c r="B67" s="42" t="s">
        <v>84</v>
      </c>
      <c r="C67" s="41" t="s">
        <v>85</v>
      </c>
      <c r="D67" s="43">
        <v>223965</v>
      </c>
      <c r="E67" s="43">
        <v>223965</v>
      </c>
      <c r="F67" s="43">
        <v>223965</v>
      </c>
    </row>
    <row r="68" spans="1:6" x14ac:dyDescent="0.2">
      <c r="A68" s="14" t="s">
        <v>14</v>
      </c>
      <c r="B68" s="15" t="s">
        <v>15</v>
      </c>
      <c r="C68" s="14" t="s">
        <v>16</v>
      </c>
      <c r="D68" s="16">
        <v>8000</v>
      </c>
      <c r="E68" s="16">
        <v>8000</v>
      </c>
      <c r="F68" s="16">
        <v>8000</v>
      </c>
    </row>
    <row r="69" spans="1:6" x14ac:dyDescent="0.2">
      <c r="A69" s="17" t="s">
        <v>86</v>
      </c>
      <c r="B69" s="18" t="s">
        <v>87</v>
      </c>
      <c r="C69" s="17" t="s">
        <v>88</v>
      </c>
      <c r="D69" s="19">
        <v>3000</v>
      </c>
      <c r="E69" s="19">
        <v>3000</v>
      </c>
      <c r="F69" s="19">
        <v>3000</v>
      </c>
    </row>
    <row r="70" spans="1:6" x14ac:dyDescent="0.2">
      <c r="A70" s="17" t="s">
        <v>89</v>
      </c>
      <c r="B70" s="18" t="s">
        <v>90</v>
      </c>
      <c r="C70" s="17" t="s">
        <v>91</v>
      </c>
      <c r="D70" s="19">
        <v>4700</v>
      </c>
      <c r="E70" s="19">
        <v>4700</v>
      </c>
      <c r="F70" s="19">
        <v>4700</v>
      </c>
    </row>
    <row r="71" spans="1:6" x14ac:dyDescent="0.2">
      <c r="A71" s="17" t="s">
        <v>92</v>
      </c>
      <c r="B71" s="18" t="s">
        <v>93</v>
      </c>
      <c r="C71" s="17" t="s">
        <v>94</v>
      </c>
      <c r="D71" s="19">
        <v>300</v>
      </c>
      <c r="E71" s="19">
        <v>300</v>
      </c>
      <c r="F71" s="19">
        <v>300</v>
      </c>
    </row>
    <row r="72" spans="1:6" x14ac:dyDescent="0.2">
      <c r="A72" s="14" t="s">
        <v>14</v>
      </c>
      <c r="B72" s="15" t="s">
        <v>95</v>
      </c>
      <c r="C72" s="14" t="s">
        <v>96</v>
      </c>
      <c r="D72" s="16">
        <v>59500</v>
      </c>
      <c r="E72" s="16">
        <v>59500</v>
      </c>
      <c r="F72" s="16">
        <v>59500</v>
      </c>
    </row>
    <row r="73" spans="1:6" x14ac:dyDescent="0.2">
      <c r="A73" s="17" t="s">
        <v>97</v>
      </c>
      <c r="B73" s="18" t="s">
        <v>98</v>
      </c>
      <c r="C73" s="17" t="s">
        <v>99</v>
      </c>
      <c r="D73" s="19">
        <v>5500</v>
      </c>
      <c r="E73" s="19">
        <v>5500</v>
      </c>
      <c r="F73" s="19">
        <v>5500</v>
      </c>
    </row>
    <row r="74" spans="1:6" x14ac:dyDescent="0.2">
      <c r="A74" s="17" t="s">
        <v>100</v>
      </c>
      <c r="B74" s="18" t="s">
        <v>87</v>
      </c>
      <c r="C74" s="17" t="s">
        <v>88</v>
      </c>
      <c r="D74" s="19">
        <v>28000</v>
      </c>
      <c r="E74" s="19">
        <v>28000</v>
      </c>
      <c r="F74" s="19">
        <v>28000</v>
      </c>
    </row>
    <row r="75" spans="1:6" x14ac:dyDescent="0.2">
      <c r="A75" s="17" t="s">
        <v>101</v>
      </c>
      <c r="B75" s="18" t="s">
        <v>90</v>
      </c>
      <c r="C75" s="17" t="s">
        <v>91</v>
      </c>
      <c r="D75" s="19">
        <v>23000</v>
      </c>
      <c r="E75" s="19">
        <v>23000</v>
      </c>
      <c r="F75" s="19">
        <v>23000</v>
      </c>
    </row>
    <row r="76" spans="1:6" x14ac:dyDescent="0.2">
      <c r="A76" s="17" t="s">
        <v>102</v>
      </c>
      <c r="B76" s="18" t="s">
        <v>93</v>
      </c>
      <c r="C76" s="17" t="s">
        <v>94</v>
      </c>
      <c r="D76" s="19">
        <v>3000</v>
      </c>
      <c r="E76" s="19">
        <v>3000</v>
      </c>
      <c r="F76" s="19">
        <v>3000</v>
      </c>
    </row>
    <row r="77" spans="1:6" x14ac:dyDescent="0.2">
      <c r="A77" s="14" t="s">
        <v>14</v>
      </c>
      <c r="B77" s="15" t="s">
        <v>30</v>
      </c>
      <c r="C77" s="14" t="s">
        <v>31</v>
      </c>
      <c r="D77" s="16">
        <v>265</v>
      </c>
      <c r="E77" s="16">
        <v>265</v>
      </c>
      <c r="F77" s="16">
        <v>265</v>
      </c>
    </row>
    <row r="78" spans="1:6" x14ac:dyDescent="0.2">
      <c r="A78" s="17" t="s">
        <v>103</v>
      </c>
      <c r="B78" s="18" t="s">
        <v>98</v>
      </c>
      <c r="C78" s="17" t="s">
        <v>99</v>
      </c>
      <c r="D78" s="19">
        <v>265</v>
      </c>
      <c r="E78" s="19">
        <v>265</v>
      </c>
      <c r="F78" s="19">
        <v>265</v>
      </c>
    </row>
    <row r="79" spans="1:6" x14ac:dyDescent="0.2">
      <c r="A79" s="14" t="s">
        <v>14</v>
      </c>
      <c r="B79" s="15" t="s">
        <v>35</v>
      </c>
      <c r="C79" s="14" t="s">
        <v>36</v>
      </c>
      <c r="D79" s="16">
        <v>153200</v>
      </c>
      <c r="E79" s="16">
        <v>153200</v>
      </c>
      <c r="F79" s="16">
        <v>153200</v>
      </c>
    </row>
    <row r="80" spans="1:6" x14ac:dyDescent="0.2">
      <c r="A80" s="17" t="s">
        <v>104</v>
      </c>
      <c r="B80" s="18" t="s">
        <v>105</v>
      </c>
      <c r="C80" s="17" t="s">
        <v>106</v>
      </c>
      <c r="D80" s="19">
        <v>600</v>
      </c>
      <c r="E80" s="19">
        <v>600</v>
      </c>
      <c r="F80" s="19">
        <v>600</v>
      </c>
    </row>
    <row r="81" spans="1:6" x14ac:dyDescent="0.2">
      <c r="A81" s="17" t="s">
        <v>107</v>
      </c>
      <c r="B81" s="18" t="s">
        <v>98</v>
      </c>
      <c r="C81" s="17" t="s">
        <v>99</v>
      </c>
      <c r="D81" s="19">
        <v>1000</v>
      </c>
      <c r="E81" s="19">
        <v>1000</v>
      </c>
      <c r="F81" s="19">
        <v>1000</v>
      </c>
    </row>
    <row r="82" spans="1:6" x14ac:dyDescent="0.2">
      <c r="A82" s="17" t="s">
        <v>108</v>
      </c>
      <c r="B82" s="18" t="s">
        <v>87</v>
      </c>
      <c r="C82" s="17" t="s">
        <v>88</v>
      </c>
      <c r="D82" s="19">
        <v>17700</v>
      </c>
      <c r="E82" s="19">
        <v>17700</v>
      </c>
      <c r="F82" s="19">
        <v>17700</v>
      </c>
    </row>
    <row r="83" spans="1:6" x14ac:dyDescent="0.2">
      <c r="A83" s="17" t="s">
        <v>109</v>
      </c>
      <c r="B83" s="18" t="s">
        <v>90</v>
      </c>
      <c r="C83" s="17" t="s">
        <v>91</v>
      </c>
      <c r="D83" s="19">
        <v>2200</v>
      </c>
      <c r="E83" s="19">
        <v>2200</v>
      </c>
      <c r="F83" s="19">
        <v>2200</v>
      </c>
    </row>
    <row r="84" spans="1:6" x14ac:dyDescent="0.2">
      <c r="A84" s="17" t="s">
        <v>110</v>
      </c>
      <c r="B84" s="18" t="s">
        <v>93</v>
      </c>
      <c r="C84" s="17" t="s">
        <v>94</v>
      </c>
      <c r="D84" s="19">
        <v>700</v>
      </c>
      <c r="E84" s="19">
        <v>700</v>
      </c>
      <c r="F84" s="19">
        <v>700</v>
      </c>
    </row>
    <row r="85" spans="1:6" x14ac:dyDescent="0.2">
      <c r="A85" s="17" t="s">
        <v>111</v>
      </c>
      <c r="B85" s="18" t="s">
        <v>112</v>
      </c>
      <c r="C85" s="17" t="s">
        <v>113</v>
      </c>
      <c r="D85" s="19">
        <v>130000</v>
      </c>
      <c r="E85" s="19">
        <v>130000</v>
      </c>
      <c r="F85" s="19">
        <v>130000</v>
      </c>
    </row>
    <row r="86" spans="1:6" x14ac:dyDescent="0.2">
      <c r="A86" s="17" t="s">
        <v>114</v>
      </c>
      <c r="B86" s="18" t="s">
        <v>115</v>
      </c>
      <c r="C86" s="17" t="s">
        <v>116</v>
      </c>
      <c r="D86" s="19">
        <v>1000</v>
      </c>
      <c r="E86" s="19">
        <v>1000</v>
      </c>
      <c r="F86" s="19">
        <v>1000</v>
      </c>
    </row>
    <row r="87" spans="1:6" x14ac:dyDescent="0.2">
      <c r="A87" s="14" t="s">
        <v>14</v>
      </c>
      <c r="B87" s="15" t="s">
        <v>46</v>
      </c>
      <c r="C87" s="14" t="s">
        <v>47</v>
      </c>
      <c r="D87" s="16">
        <v>3000</v>
      </c>
      <c r="E87" s="16">
        <v>3000</v>
      </c>
      <c r="F87" s="16">
        <v>3000</v>
      </c>
    </row>
    <row r="88" spans="1:6" x14ac:dyDescent="0.2">
      <c r="A88" s="17" t="s">
        <v>117</v>
      </c>
      <c r="B88" s="18" t="s">
        <v>98</v>
      </c>
      <c r="C88" s="17" t="s">
        <v>99</v>
      </c>
      <c r="D88" s="19">
        <v>1000</v>
      </c>
      <c r="E88" s="19">
        <v>1000</v>
      </c>
      <c r="F88" s="19">
        <v>1000</v>
      </c>
    </row>
    <row r="89" spans="1:6" x14ac:dyDescent="0.2">
      <c r="A89" s="17" t="s">
        <v>118</v>
      </c>
      <c r="B89" s="18" t="s">
        <v>87</v>
      </c>
      <c r="C89" s="17" t="s">
        <v>88</v>
      </c>
      <c r="D89" s="19">
        <v>500</v>
      </c>
      <c r="E89" s="19">
        <v>500</v>
      </c>
      <c r="F89" s="19">
        <v>500</v>
      </c>
    </row>
    <row r="90" spans="1:6" x14ac:dyDescent="0.2">
      <c r="A90" s="17" t="s">
        <v>119</v>
      </c>
      <c r="B90" s="18" t="s">
        <v>93</v>
      </c>
      <c r="C90" s="17" t="s">
        <v>94</v>
      </c>
      <c r="D90" s="19">
        <v>1000</v>
      </c>
      <c r="E90" s="19">
        <v>1000</v>
      </c>
      <c r="F90" s="19">
        <v>1000</v>
      </c>
    </row>
    <row r="91" spans="1:6" x14ac:dyDescent="0.2">
      <c r="A91" s="17" t="s">
        <v>120</v>
      </c>
      <c r="B91" s="18" t="s">
        <v>115</v>
      </c>
      <c r="C91" s="17" t="s">
        <v>116</v>
      </c>
      <c r="D91" s="19">
        <v>500</v>
      </c>
      <c r="E91" s="19">
        <v>500</v>
      </c>
      <c r="F91" s="19">
        <v>500</v>
      </c>
    </row>
    <row r="92" spans="1:6" x14ac:dyDescent="0.2">
      <c r="A92" s="14" t="s">
        <v>14</v>
      </c>
      <c r="B92" s="15" t="s">
        <v>56</v>
      </c>
      <c r="C92" s="14" t="s">
        <v>57</v>
      </c>
      <c r="D92" s="16">
        <v>0</v>
      </c>
      <c r="E92" s="16">
        <v>0</v>
      </c>
      <c r="F92" s="16">
        <v>0</v>
      </c>
    </row>
    <row r="93" spans="1:6" x14ac:dyDescent="0.2">
      <c r="A93" s="17" t="s">
        <v>121</v>
      </c>
      <c r="B93" s="18" t="s">
        <v>87</v>
      </c>
      <c r="C93" s="17" t="s">
        <v>88</v>
      </c>
      <c r="D93" s="19">
        <v>0</v>
      </c>
      <c r="E93" s="19">
        <v>0</v>
      </c>
      <c r="F93" s="19">
        <v>0</v>
      </c>
    </row>
    <row r="94" spans="1:6" x14ac:dyDescent="0.2">
      <c r="A94" s="14" t="s">
        <v>14</v>
      </c>
      <c r="B94" s="15" t="s">
        <v>64</v>
      </c>
      <c r="C94" s="14" t="s">
        <v>65</v>
      </c>
      <c r="D94" s="16">
        <v>0</v>
      </c>
      <c r="E94" s="16">
        <v>0</v>
      </c>
      <c r="F94" s="16">
        <v>0</v>
      </c>
    </row>
    <row r="95" spans="1:6" x14ac:dyDescent="0.2">
      <c r="A95" s="17" t="s">
        <v>122</v>
      </c>
      <c r="B95" s="18" t="s">
        <v>90</v>
      </c>
      <c r="C95" s="17" t="s">
        <v>91</v>
      </c>
      <c r="D95" s="19">
        <v>0</v>
      </c>
      <c r="E95" s="19">
        <v>0</v>
      </c>
      <c r="F95" s="19">
        <v>0</v>
      </c>
    </row>
    <row r="96" spans="1:6" x14ac:dyDescent="0.2">
      <c r="A96" s="14" t="s">
        <v>14</v>
      </c>
      <c r="B96" s="15" t="s">
        <v>67</v>
      </c>
      <c r="C96" s="14" t="s">
        <v>68</v>
      </c>
      <c r="D96" s="16">
        <v>0</v>
      </c>
      <c r="E96" s="16">
        <v>0</v>
      </c>
      <c r="F96" s="16">
        <v>0</v>
      </c>
    </row>
    <row r="97" spans="1:6" x14ac:dyDescent="0.2">
      <c r="A97" s="17" t="s">
        <v>123</v>
      </c>
      <c r="B97" s="18" t="s">
        <v>98</v>
      </c>
      <c r="C97" s="17" t="s">
        <v>99</v>
      </c>
      <c r="D97" s="19">
        <v>0</v>
      </c>
      <c r="E97" s="19">
        <v>0</v>
      </c>
      <c r="F97" s="19">
        <v>0</v>
      </c>
    </row>
    <row r="98" spans="1:6" x14ac:dyDescent="0.2">
      <c r="A98" s="41" t="s">
        <v>83</v>
      </c>
      <c r="B98" s="42" t="s">
        <v>124</v>
      </c>
      <c r="C98" s="41" t="s">
        <v>125</v>
      </c>
      <c r="D98" s="43">
        <v>3000</v>
      </c>
      <c r="E98" s="43">
        <v>1000</v>
      </c>
      <c r="F98" s="43">
        <v>1000</v>
      </c>
    </row>
    <row r="99" spans="1:6" x14ac:dyDescent="0.2">
      <c r="A99" s="14" t="s">
        <v>14</v>
      </c>
      <c r="B99" s="15" t="s">
        <v>126</v>
      </c>
      <c r="C99" s="14" t="s">
        <v>127</v>
      </c>
      <c r="D99" s="16">
        <v>3000</v>
      </c>
      <c r="E99" s="16">
        <v>1000</v>
      </c>
      <c r="F99" s="16">
        <v>1000</v>
      </c>
    </row>
    <row r="100" spans="1:6" x14ac:dyDescent="0.2">
      <c r="A100" s="17" t="s">
        <v>128</v>
      </c>
      <c r="B100" s="18" t="s">
        <v>87</v>
      </c>
      <c r="C100" s="17" t="s">
        <v>88</v>
      </c>
      <c r="D100" s="19">
        <v>500</v>
      </c>
      <c r="E100" s="19">
        <v>500</v>
      </c>
      <c r="F100" s="19">
        <v>500</v>
      </c>
    </row>
    <row r="101" spans="1:6" x14ac:dyDescent="0.2">
      <c r="A101" s="17" t="s">
        <v>129</v>
      </c>
      <c r="B101" s="18" t="s">
        <v>90</v>
      </c>
      <c r="C101" s="17" t="s">
        <v>91</v>
      </c>
      <c r="D101" s="19">
        <v>2500</v>
      </c>
      <c r="E101" s="19">
        <v>500</v>
      </c>
      <c r="F101" s="19">
        <v>500</v>
      </c>
    </row>
    <row r="102" spans="1:6" x14ac:dyDescent="0.2">
      <c r="A102" s="41" t="s">
        <v>83</v>
      </c>
      <c r="B102" s="42" t="s">
        <v>130</v>
      </c>
      <c r="C102" s="41" t="s">
        <v>131</v>
      </c>
      <c r="D102" s="43">
        <v>30</v>
      </c>
      <c r="E102" s="43">
        <v>30</v>
      </c>
      <c r="F102" s="43">
        <v>30</v>
      </c>
    </row>
    <row r="103" spans="1:6" x14ac:dyDescent="0.2">
      <c r="A103" s="14" t="s">
        <v>14</v>
      </c>
      <c r="B103" s="15" t="s">
        <v>23</v>
      </c>
      <c r="C103" s="14" t="s">
        <v>24</v>
      </c>
      <c r="D103" s="16">
        <v>30</v>
      </c>
      <c r="E103" s="16">
        <v>30</v>
      </c>
      <c r="F103" s="16">
        <v>30</v>
      </c>
    </row>
    <row r="104" spans="1:6" x14ac:dyDescent="0.2">
      <c r="A104" s="17" t="s">
        <v>132</v>
      </c>
      <c r="B104" s="18" t="s">
        <v>87</v>
      </c>
      <c r="C104" s="17" t="s">
        <v>88</v>
      </c>
      <c r="D104" s="19">
        <v>30</v>
      </c>
      <c r="E104" s="19">
        <v>30</v>
      </c>
      <c r="F104" s="19">
        <v>30</v>
      </c>
    </row>
    <row r="105" spans="1:6" x14ac:dyDescent="0.2">
      <c r="A105" s="41" t="s">
        <v>83</v>
      </c>
      <c r="B105" s="42" t="s">
        <v>133</v>
      </c>
      <c r="C105" s="41" t="s">
        <v>134</v>
      </c>
      <c r="D105" s="43">
        <v>14800</v>
      </c>
      <c r="E105" s="43">
        <v>14800</v>
      </c>
      <c r="F105" s="43">
        <v>14800</v>
      </c>
    </row>
    <row r="106" spans="1:6" x14ac:dyDescent="0.2">
      <c r="A106" s="14" t="s">
        <v>14</v>
      </c>
      <c r="B106" s="15" t="s">
        <v>126</v>
      </c>
      <c r="C106" s="14" t="s">
        <v>127</v>
      </c>
      <c r="D106" s="16">
        <v>5500</v>
      </c>
      <c r="E106" s="16">
        <v>5500</v>
      </c>
      <c r="F106" s="16">
        <v>5500</v>
      </c>
    </row>
    <row r="107" spans="1:6" x14ac:dyDescent="0.2">
      <c r="A107" s="17" t="s">
        <v>135</v>
      </c>
      <c r="B107" s="18" t="s">
        <v>87</v>
      </c>
      <c r="C107" s="17" t="s">
        <v>88</v>
      </c>
      <c r="D107" s="19">
        <v>1900</v>
      </c>
      <c r="E107" s="19">
        <v>1900</v>
      </c>
      <c r="F107" s="19">
        <v>1900</v>
      </c>
    </row>
    <row r="108" spans="1:6" x14ac:dyDescent="0.2">
      <c r="A108" s="17" t="s">
        <v>136</v>
      </c>
      <c r="B108" s="18" t="s">
        <v>112</v>
      </c>
      <c r="C108" s="17" t="s">
        <v>113</v>
      </c>
      <c r="D108" s="19">
        <v>3600</v>
      </c>
      <c r="E108" s="19">
        <v>3600</v>
      </c>
      <c r="F108" s="19">
        <v>3600</v>
      </c>
    </row>
    <row r="109" spans="1:6" x14ac:dyDescent="0.2">
      <c r="A109" s="14" t="s">
        <v>14</v>
      </c>
      <c r="B109" s="15" t="s">
        <v>35</v>
      </c>
      <c r="C109" s="14" t="s">
        <v>36</v>
      </c>
      <c r="D109" s="16">
        <v>9300</v>
      </c>
      <c r="E109" s="16">
        <v>9300</v>
      </c>
      <c r="F109" s="16">
        <v>9300</v>
      </c>
    </row>
    <row r="110" spans="1:6" x14ac:dyDescent="0.2">
      <c r="A110" s="17" t="s">
        <v>137</v>
      </c>
      <c r="B110" s="18" t="s">
        <v>98</v>
      </c>
      <c r="C110" s="17" t="s">
        <v>99</v>
      </c>
      <c r="D110" s="19">
        <v>2000</v>
      </c>
      <c r="E110" s="19">
        <v>2000</v>
      </c>
      <c r="F110" s="19">
        <v>2000</v>
      </c>
    </row>
    <row r="111" spans="1:6" x14ac:dyDescent="0.2">
      <c r="A111" s="17" t="s">
        <v>138</v>
      </c>
      <c r="B111" s="18" t="s">
        <v>87</v>
      </c>
      <c r="C111" s="17" t="s">
        <v>88</v>
      </c>
      <c r="D111" s="19">
        <v>5000</v>
      </c>
      <c r="E111" s="19">
        <v>5000</v>
      </c>
      <c r="F111" s="19">
        <v>5000</v>
      </c>
    </row>
    <row r="112" spans="1:6" x14ac:dyDescent="0.2">
      <c r="A112" s="17" t="s">
        <v>139</v>
      </c>
      <c r="B112" s="18" t="s">
        <v>115</v>
      </c>
      <c r="C112" s="17" t="s">
        <v>116</v>
      </c>
      <c r="D112" s="19">
        <v>2300</v>
      </c>
      <c r="E112" s="19">
        <v>2300</v>
      </c>
      <c r="F112" s="19">
        <v>2300</v>
      </c>
    </row>
    <row r="113" spans="1:6" ht="24" x14ac:dyDescent="0.2">
      <c r="A113" s="41" t="s">
        <v>83</v>
      </c>
      <c r="B113" s="42" t="s">
        <v>140</v>
      </c>
      <c r="C113" s="41" t="s">
        <v>141</v>
      </c>
      <c r="D113" s="43">
        <v>120</v>
      </c>
      <c r="E113" s="43">
        <v>120</v>
      </c>
      <c r="F113" s="43">
        <v>120</v>
      </c>
    </row>
    <row r="114" spans="1:6" x14ac:dyDescent="0.2">
      <c r="A114" s="14" t="s">
        <v>14</v>
      </c>
      <c r="B114" s="15" t="s">
        <v>35</v>
      </c>
      <c r="C114" s="14" t="s">
        <v>36</v>
      </c>
      <c r="D114" s="16">
        <v>120</v>
      </c>
      <c r="E114" s="16">
        <v>120</v>
      </c>
      <c r="F114" s="16">
        <v>120</v>
      </c>
    </row>
    <row r="115" spans="1:6" x14ac:dyDescent="0.2">
      <c r="A115" s="17" t="s">
        <v>142</v>
      </c>
      <c r="B115" s="18" t="s">
        <v>143</v>
      </c>
      <c r="C115" s="17" t="s">
        <v>144</v>
      </c>
      <c r="D115" s="19">
        <v>120</v>
      </c>
      <c r="E115" s="19">
        <v>120</v>
      </c>
      <c r="F115" s="19">
        <v>120</v>
      </c>
    </row>
    <row r="116" spans="1:6" x14ac:dyDescent="0.2">
      <c r="A116" s="41" t="s">
        <v>83</v>
      </c>
      <c r="B116" s="42" t="s">
        <v>145</v>
      </c>
      <c r="C116" s="41" t="s">
        <v>146</v>
      </c>
      <c r="D116" s="43">
        <v>1578000</v>
      </c>
      <c r="E116" s="43">
        <v>1578000</v>
      </c>
      <c r="F116" s="43">
        <v>1578000</v>
      </c>
    </row>
    <row r="117" spans="1:6" x14ac:dyDescent="0.2">
      <c r="A117" s="14" t="s">
        <v>14</v>
      </c>
      <c r="B117" s="15" t="s">
        <v>43</v>
      </c>
      <c r="C117" s="14" t="s">
        <v>44</v>
      </c>
      <c r="D117" s="16">
        <v>1578000</v>
      </c>
      <c r="E117" s="16">
        <v>1578000</v>
      </c>
      <c r="F117" s="16">
        <v>1578000</v>
      </c>
    </row>
    <row r="118" spans="1:6" x14ac:dyDescent="0.2">
      <c r="A118" s="17" t="s">
        <v>147</v>
      </c>
      <c r="B118" s="18" t="s">
        <v>148</v>
      </c>
      <c r="C118" s="17" t="s">
        <v>149</v>
      </c>
      <c r="D118" s="19">
        <v>1270000</v>
      </c>
      <c r="E118" s="19">
        <v>1270000</v>
      </c>
      <c r="F118" s="19">
        <v>1270000</v>
      </c>
    </row>
    <row r="119" spans="1:6" x14ac:dyDescent="0.2">
      <c r="A119" s="17" t="s">
        <v>150</v>
      </c>
      <c r="B119" s="18" t="s">
        <v>105</v>
      </c>
      <c r="C119" s="17" t="s">
        <v>106</v>
      </c>
      <c r="D119" s="19">
        <v>50000</v>
      </c>
      <c r="E119" s="19">
        <v>50000</v>
      </c>
      <c r="F119" s="19">
        <v>50000</v>
      </c>
    </row>
    <row r="120" spans="1:6" x14ac:dyDescent="0.2">
      <c r="A120" s="17" t="s">
        <v>151</v>
      </c>
      <c r="B120" s="18" t="s">
        <v>152</v>
      </c>
      <c r="C120" s="17" t="s">
        <v>153</v>
      </c>
      <c r="D120" s="19">
        <v>209000</v>
      </c>
      <c r="E120" s="19">
        <v>209000</v>
      </c>
      <c r="F120" s="19">
        <v>209000</v>
      </c>
    </row>
    <row r="121" spans="1:6" x14ac:dyDescent="0.2">
      <c r="A121" s="17" t="s">
        <v>154</v>
      </c>
      <c r="B121" s="18" t="s">
        <v>98</v>
      </c>
      <c r="C121" s="17" t="s">
        <v>99</v>
      </c>
      <c r="D121" s="19">
        <v>45000</v>
      </c>
      <c r="E121" s="19">
        <v>45000</v>
      </c>
      <c r="F121" s="19">
        <v>45000</v>
      </c>
    </row>
    <row r="122" spans="1:6" x14ac:dyDescent="0.2">
      <c r="A122" s="17" t="s">
        <v>155</v>
      </c>
      <c r="B122" s="18" t="s">
        <v>93</v>
      </c>
      <c r="C122" s="17" t="s">
        <v>94</v>
      </c>
      <c r="D122" s="19">
        <v>4000</v>
      </c>
      <c r="E122" s="19">
        <v>4000</v>
      </c>
      <c r="F122" s="19">
        <v>4000</v>
      </c>
    </row>
    <row r="123" spans="1:6" x14ac:dyDescent="0.2">
      <c r="A123" s="41" t="s">
        <v>83</v>
      </c>
      <c r="B123" s="42" t="s">
        <v>156</v>
      </c>
      <c r="C123" s="41" t="s">
        <v>157</v>
      </c>
      <c r="D123" s="43">
        <v>22000</v>
      </c>
      <c r="E123" s="43">
        <v>22000</v>
      </c>
      <c r="F123" s="43">
        <v>22000</v>
      </c>
    </row>
    <row r="124" spans="1:6" x14ac:dyDescent="0.2">
      <c r="A124" s="14" t="s">
        <v>14</v>
      </c>
      <c r="B124" s="15" t="s">
        <v>35</v>
      </c>
      <c r="C124" s="14" t="s">
        <v>36</v>
      </c>
      <c r="D124" s="16">
        <v>22000</v>
      </c>
      <c r="E124" s="16">
        <v>22000</v>
      </c>
      <c r="F124" s="16">
        <v>22000</v>
      </c>
    </row>
    <row r="125" spans="1:6" x14ac:dyDescent="0.2">
      <c r="A125" s="17" t="s">
        <v>158</v>
      </c>
      <c r="B125" s="18" t="s">
        <v>87</v>
      </c>
      <c r="C125" s="17" t="s">
        <v>159</v>
      </c>
      <c r="D125" s="19">
        <v>22000</v>
      </c>
      <c r="E125" s="19">
        <v>22000</v>
      </c>
      <c r="F125" s="19">
        <v>22000</v>
      </c>
    </row>
    <row r="126" spans="1:6" x14ac:dyDescent="0.2">
      <c r="A126" s="41" t="s">
        <v>83</v>
      </c>
      <c r="B126" s="42" t="s">
        <v>160</v>
      </c>
      <c r="C126" s="41" t="s">
        <v>161</v>
      </c>
      <c r="D126" s="43">
        <v>5300</v>
      </c>
      <c r="E126" s="43">
        <v>5300</v>
      </c>
      <c r="F126" s="43">
        <v>5300</v>
      </c>
    </row>
    <row r="127" spans="1:6" x14ac:dyDescent="0.2">
      <c r="A127" s="14" t="s">
        <v>14</v>
      </c>
      <c r="B127" s="15" t="s">
        <v>126</v>
      </c>
      <c r="C127" s="14" t="s">
        <v>127</v>
      </c>
      <c r="D127" s="16">
        <v>5300</v>
      </c>
      <c r="E127" s="16">
        <v>5300</v>
      </c>
      <c r="F127" s="16">
        <v>5300</v>
      </c>
    </row>
    <row r="128" spans="1:6" x14ac:dyDescent="0.2">
      <c r="A128" s="17" t="s">
        <v>162</v>
      </c>
      <c r="B128" s="18" t="s">
        <v>112</v>
      </c>
      <c r="C128" s="17" t="s">
        <v>163</v>
      </c>
      <c r="D128" s="19">
        <v>5300</v>
      </c>
      <c r="E128" s="19">
        <v>5300</v>
      </c>
      <c r="F128" s="19">
        <v>5300</v>
      </c>
    </row>
    <row r="129" spans="1:6" ht="24" x14ac:dyDescent="0.2">
      <c r="A129" s="41" t="s">
        <v>164</v>
      </c>
      <c r="B129" s="42" t="s">
        <v>165</v>
      </c>
      <c r="C129" s="41" t="s">
        <v>166</v>
      </c>
      <c r="D129" s="43">
        <v>1800</v>
      </c>
      <c r="E129" s="43">
        <v>1800</v>
      </c>
      <c r="F129" s="43">
        <v>1800</v>
      </c>
    </row>
    <row r="130" spans="1:6" x14ac:dyDescent="0.2">
      <c r="A130" s="14" t="s">
        <v>14</v>
      </c>
      <c r="B130" s="15" t="s">
        <v>95</v>
      </c>
      <c r="C130" s="14" t="s">
        <v>96</v>
      </c>
      <c r="D130" s="16">
        <v>1500</v>
      </c>
      <c r="E130" s="16">
        <v>1500</v>
      </c>
      <c r="F130" s="16">
        <v>1500</v>
      </c>
    </row>
    <row r="131" spans="1:6" x14ac:dyDescent="0.2">
      <c r="A131" s="17" t="s">
        <v>167</v>
      </c>
      <c r="B131" s="18" t="s">
        <v>115</v>
      </c>
      <c r="C131" s="17" t="s">
        <v>116</v>
      </c>
      <c r="D131" s="19">
        <v>1500</v>
      </c>
      <c r="E131" s="19">
        <v>1500</v>
      </c>
      <c r="F131" s="19">
        <v>1500</v>
      </c>
    </row>
    <row r="132" spans="1:6" x14ac:dyDescent="0.2">
      <c r="A132" s="14" t="s">
        <v>14</v>
      </c>
      <c r="B132" s="15" t="s">
        <v>51</v>
      </c>
      <c r="C132" s="14" t="s">
        <v>52</v>
      </c>
      <c r="D132" s="16">
        <v>300</v>
      </c>
      <c r="E132" s="16">
        <v>300</v>
      </c>
      <c r="F132" s="16">
        <v>300</v>
      </c>
    </row>
    <row r="133" spans="1:6" x14ac:dyDescent="0.2">
      <c r="A133" s="17" t="s">
        <v>168</v>
      </c>
      <c r="B133" s="18" t="s">
        <v>93</v>
      </c>
      <c r="C133" s="17" t="s">
        <v>94</v>
      </c>
      <c r="D133" s="19">
        <v>100</v>
      </c>
      <c r="E133" s="19">
        <v>100</v>
      </c>
      <c r="F133" s="19">
        <v>100</v>
      </c>
    </row>
    <row r="134" spans="1:6" x14ac:dyDescent="0.2">
      <c r="A134" s="17" t="s">
        <v>169</v>
      </c>
      <c r="B134" s="18" t="s">
        <v>115</v>
      </c>
      <c r="C134" s="17" t="s">
        <v>116</v>
      </c>
      <c r="D134" s="19">
        <v>200</v>
      </c>
      <c r="E134" s="19">
        <v>200</v>
      </c>
      <c r="F134" s="19">
        <v>200</v>
      </c>
    </row>
    <row r="135" spans="1:6" x14ac:dyDescent="0.2">
      <c r="A135" s="14" t="s">
        <v>14</v>
      </c>
      <c r="B135" s="15" t="s">
        <v>56</v>
      </c>
      <c r="C135" s="14" t="s">
        <v>57</v>
      </c>
      <c r="D135" s="16">
        <v>0</v>
      </c>
      <c r="E135" s="16">
        <v>0</v>
      </c>
      <c r="F135" s="16">
        <v>0</v>
      </c>
    </row>
    <row r="136" spans="1:6" x14ac:dyDescent="0.2">
      <c r="A136" s="17" t="s">
        <v>170</v>
      </c>
      <c r="B136" s="18" t="s">
        <v>115</v>
      </c>
      <c r="C136" s="17" t="s">
        <v>116</v>
      </c>
      <c r="D136" s="19">
        <v>0</v>
      </c>
      <c r="E136" s="19">
        <v>0</v>
      </c>
      <c r="F136" s="19">
        <v>0</v>
      </c>
    </row>
    <row r="137" spans="1:6" x14ac:dyDescent="0.2">
      <c r="A137" s="14" t="s">
        <v>14</v>
      </c>
      <c r="B137" s="15" t="s">
        <v>61</v>
      </c>
      <c r="C137" s="14" t="s">
        <v>62</v>
      </c>
      <c r="D137" s="16">
        <v>0</v>
      </c>
      <c r="E137" s="16">
        <v>0</v>
      </c>
      <c r="F137" s="16">
        <v>0</v>
      </c>
    </row>
    <row r="138" spans="1:6" x14ac:dyDescent="0.2">
      <c r="A138" s="17" t="s">
        <v>171</v>
      </c>
      <c r="B138" s="18" t="s">
        <v>115</v>
      </c>
      <c r="C138" s="17" t="s">
        <v>116</v>
      </c>
      <c r="D138" s="19">
        <v>0</v>
      </c>
      <c r="E138" s="19">
        <v>0</v>
      </c>
      <c r="F138" s="19">
        <v>0</v>
      </c>
    </row>
    <row r="139" spans="1:6" ht="24" x14ac:dyDescent="0.2">
      <c r="A139" s="41" t="s">
        <v>164</v>
      </c>
      <c r="B139" s="42" t="s">
        <v>172</v>
      </c>
      <c r="C139" s="41" t="s">
        <v>173</v>
      </c>
      <c r="D139" s="43">
        <v>7000</v>
      </c>
      <c r="E139" s="43">
        <v>7000</v>
      </c>
      <c r="F139" s="43">
        <v>7000</v>
      </c>
    </row>
    <row r="140" spans="1:6" x14ac:dyDescent="0.2">
      <c r="A140" s="14" t="s">
        <v>14</v>
      </c>
      <c r="B140" s="15" t="s">
        <v>126</v>
      </c>
      <c r="C140" s="14" t="s">
        <v>127</v>
      </c>
      <c r="D140" s="16">
        <v>2500</v>
      </c>
      <c r="E140" s="16">
        <v>2500</v>
      </c>
      <c r="F140" s="16">
        <v>2500</v>
      </c>
    </row>
    <row r="141" spans="1:6" x14ac:dyDescent="0.2">
      <c r="A141" s="17" t="s">
        <v>174</v>
      </c>
      <c r="B141" s="18" t="s">
        <v>112</v>
      </c>
      <c r="C141" s="17" t="s">
        <v>113</v>
      </c>
      <c r="D141" s="19">
        <v>2500</v>
      </c>
      <c r="E141" s="19">
        <v>2500</v>
      </c>
      <c r="F141" s="19">
        <v>2500</v>
      </c>
    </row>
    <row r="142" spans="1:6" x14ac:dyDescent="0.2">
      <c r="A142" s="14" t="s">
        <v>14</v>
      </c>
      <c r="B142" s="15" t="s">
        <v>35</v>
      </c>
      <c r="C142" s="14" t="s">
        <v>36</v>
      </c>
      <c r="D142" s="16">
        <v>4500</v>
      </c>
      <c r="E142" s="16">
        <v>4500</v>
      </c>
      <c r="F142" s="16">
        <v>4500</v>
      </c>
    </row>
    <row r="143" spans="1:6" x14ac:dyDescent="0.2">
      <c r="A143" s="17" t="s">
        <v>175</v>
      </c>
      <c r="B143" s="18" t="s">
        <v>176</v>
      </c>
      <c r="C143" s="17" t="s">
        <v>177</v>
      </c>
      <c r="D143" s="19">
        <v>4500</v>
      </c>
      <c r="E143" s="19">
        <v>4500</v>
      </c>
      <c r="F143" s="19">
        <v>4500</v>
      </c>
    </row>
    <row r="144" spans="1:6" ht="30" customHeight="1" x14ac:dyDescent="0.2">
      <c r="A144" s="41" t="s">
        <v>178</v>
      </c>
      <c r="B144" s="42" t="s">
        <v>179</v>
      </c>
      <c r="C144" s="41" t="s">
        <v>180</v>
      </c>
      <c r="D144" s="43">
        <v>188800</v>
      </c>
      <c r="E144" s="43">
        <v>188800</v>
      </c>
      <c r="F144" s="43">
        <v>188800</v>
      </c>
    </row>
    <row r="145" spans="1:6" ht="19.5" customHeight="1" x14ac:dyDescent="0.2">
      <c r="A145" s="14" t="s">
        <v>14</v>
      </c>
      <c r="B145" s="15" t="s">
        <v>126</v>
      </c>
      <c r="C145" s="14" t="s">
        <v>127</v>
      </c>
      <c r="D145" s="16">
        <v>41159</v>
      </c>
      <c r="E145" s="16">
        <v>41159</v>
      </c>
      <c r="F145" s="16">
        <v>41159</v>
      </c>
    </row>
    <row r="146" spans="1:6" x14ac:dyDescent="0.2">
      <c r="A146" s="17" t="s">
        <v>181</v>
      </c>
      <c r="B146" s="18" t="s">
        <v>148</v>
      </c>
      <c r="C146" s="17" t="s">
        <v>149</v>
      </c>
      <c r="D146" s="19">
        <v>41159</v>
      </c>
      <c r="E146" s="19">
        <v>41159</v>
      </c>
      <c r="F146" s="19">
        <v>41159</v>
      </c>
    </row>
    <row r="147" spans="1:6" ht="15" customHeight="1" x14ac:dyDescent="0.2">
      <c r="A147" s="14" t="s">
        <v>14</v>
      </c>
      <c r="B147" s="15" t="s">
        <v>182</v>
      </c>
      <c r="C147" s="14" t="s">
        <v>183</v>
      </c>
      <c r="D147" s="16">
        <v>22146</v>
      </c>
      <c r="E147" s="16">
        <v>22146</v>
      </c>
      <c r="F147" s="16">
        <v>22146</v>
      </c>
    </row>
    <row r="148" spans="1:6" x14ac:dyDescent="0.2">
      <c r="A148" s="17" t="s">
        <v>184</v>
      </c>
      <c r="B148" s="18" t="s">
        <v>148</v>
      </c>
      <c r="C148" s="17" t="s">
        <v>149</v>
      </c>
      <c r="D148" s="19">
        <v>22146</v>
      </c>
      <c r="E148" s="19">
        <v>22146</v>
      </c>
      <c r="F148" s="19">
        <v>22146</v>
      </c>
    </row>
    <row r="149" spans="1:6" ht="14.25" customHeight="1" x14ac:dyDescent="0.2">
      <c r="A149" s="14" t="s">
        <v>14</v>
      </c>
      <c r="B149" s="15" t="s">
        <v>185</v>
      </c>
      <c r="C149" s="14" t="s">
        <v>186</v>
      </c>
      <c r="D149" s="16">
        <v>125495</v>
      </c>
      <c r="E149" s="16">
        <v>125495</v>
      </c>
      <c r="F149" s="16">
        <v>125495</v>
      </c>
    </row>
    <row r="150" spans="1:6" x14ac:dyDescent="0.2">
      <c r="A150" s="17" t="s">
        <v>187</v>
      </c>
      <c r="B150" s="18" t="s">
        <v>148</v>
      </c>
      <c r="C150" s="17" t="s">
        <v>149</v>
      </c>
      <c r="D150" s="19">
        <v>75695</v>
      </c>
      <c r="E150" s="19">
        <v>75695</v>
      </c>
      <c r="F150" s="19">
        <v>75695</v>
      </c>
    </row>
    <row r="151" spans="1:6" x14ac:dyDescent="0.2">
      <c r="A151" s="17" t="s">
        <v>188</v>
      </c>
      <c r="B151" s="18" t="s">
        <v>105</v>
      </c>
      <c r="C151" s="17" t="s">
        <v>106</v>
      </c>
      <c r="D151" s="19">
        <v>12000</v>
      </c>
      <c r="E151" s="19">
        <v>12000</v>
      </c>
      <c r="F151" s="19">
        <v>12000</v>
      </c>
    </row>
    <row r="152" spans="1:6" x14ac:dyDescent="0.2">
      <c r="A152" s="17" t="s">
        <v>189</v>
      </c>
      <c r="B152" s="18" t="s">
        <v>152</v>
      </c>
      <c r="C152" s="17" t="s">
        <v>153</v>
      </c>
      <c r="D152" s="19">
        <v>22900</v>
      </c>
      <c r="E152" s="19">
        <v>22900</v>
      </c>
      <c r="F152" s="19">
        <v>22900</v>
      </c>
    </row>
    <row r="153" spans="1:6" x14ac:dyDescent="0.2">
      <c r="A153" s="17" t="s">
        <v>190</v>
      </c>
      <c r="B153" s="18" t="s">
        <v>98</v>
      </c>
      <c r="C153" s="17" t="s">
        <v>99</v>
      </c>
      <c r="D153" s="19">
        <v>14000</v>
      </c>
      <c r="E153" s="19">
        <v>14000</v>
      </c>
      <c r="F153" s="19">
        <v>14000</v>
      </c>
    </row>
    <row r="154" spans="1:6" x14ac:dyDescent="0.2">
      <c r="A154" s="17" t="s">
        <v>191</v>
      </c>
      <c r="B154" s="18" t="s">
        <v>90</v>
      </c>
      <c r="C154" s="17" t="s">
        <v>91</v>
      </c>
      <c r="D154" s="19">
        <v>900</v>
      </c>
      <c r="E154" s="19">
        <v>900</v>
      </c>
      <c r="F154" s="19">
        <v>900</v>
      </c>
    </row>
    <row r="155" spans="1:6" x14ac:dyDescent="0.2">
      <c r="A155" s="1"/>
      <c r="B155" s="1"/>
      <c r="C155" s="1"/>
      <c r="D155" s="1"/>
      <c r="E155" s="1"/>
      <c r="F155" s="1"/>
    </row>
    <row r="156" spans="1:6" x14ac:dyDescent="0.2">
      <c r="A156" s="1"/>
      <c r="B156" s="1"/>
      <c r="C156" s="1"/>
      <c r="D156" s="1"/>
      <c r="E156" s="1"/>
      <c r="F156" s="1"/>
    </row>
    <row r="157" spans="1:6" x14ac:dyDescent="0.2">
      <c r="A157" s="1"/>
      <c r="B157" s="1"/>
      <c r="C157" s="1"/>
      <c r="D157" s="1"/>
      <c r="E157" s="1"/>
      <c r="F157" s="1"/>
    </row>
    <row r="158" spans="1:6" x14ac:dyDescent="0.2">
      <c r="A158" s="1"/>
      <c r="B158" s="1"/>
      <c r="C158" s="1"/>
      <c r="D158" s="1"/>
      <c r="E158" s="1"/>
      <c r="F158" s="1"/>
    </row>
    <row r="159" spans="1:6" x14ac:dyDescent="0.2">
      <c r="A159" s="1"/>
      <c r="B159" s="1"/>
      <c r="C159" s="1"/>
      <c r="D159" s="1"/>
      <c r="E159" s="1"/>
      <c r="F159" s="1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x14ac:dyDescent="0.2">
      <c r="A162" s="1"/>
      <c r="B162" s="1"/>
      <c r="C162" s="1"/>
      <c r="D162" s="1"/>
      <c r="E162" s="1"/>
      <c r="F162" s="1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</sheetData>
  <mergeCells count="5">
    <mergeCell ref="A2:E2"/>
    <mergeCell ref="A4:F4"/>
    <mergeCell ref="A5:F5"/>
    <mergeCell ref="A6:F6"/>
    <mergeCell ref="A1:F1"/>
  </mergeCells>
  <phoneticPr fontId="0" type="noConversion"/>
  <pageMargins left="0.39370078740157483" right="0.39370078740157483" top="0.39370078740157483" bottom="0.70866141732283472" header="0" footer="0"/>
  <pageSetup paperSize="9" orientation="landscape" r:id="rId1"/>
  <headerFooter alignWithMargins="0">
    <oddFooter xml:space="preserve">&amp;L&amp;"Arial"&amp;8 LCW148PPU &amp;C&amp;"Arial"&amp;8Stranica &amp;P od &amp;N &amp;R&amp;"Arial"&amp;8 *Obrada LC* </oddFooter>
  </headerFooter>
  <rowBreaks count="2" manualBreakCount="2">
    <brk id="58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LCW148_PrijedlogPlanaProracunaU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2024-09-27T10:37:12Z</dcterms:created>
  <dcterms:modified xsi:type="dcterms:W3CDTF">2024-12-17T13:36:11Z</dcterms:modified>
</cp:coreProperties>
</file>