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INANCIJSKI OBRASCI 2024\"/>
    </mc:Choice>
  </mc:AlternateContent>
  <xr:revisionPtr revIDLastSave="0" documentId="13_ncr:1_{6B10C4A9-DEE3-4C83-AC3F-D31BD80EFB8D}" xr6:coauthVersionLast="37" xr6:coauthVersionMax="37" xr10:uidLastSave="{00000000-0000-0000-0000-000000000000}"/>
  <bookViews>
    <workbookView xWindow="0" yWindow="0" windowWidth="28800" windowHeight="12225" activeTab="1" xr2:uid="{64009157-A7C3-4462-BBF6-D068D90365A3}"/>
  </bookViews>
  <sheets>
    <sheet name="ispl. 1-2024." sheetId="1" r:id="rId1"/>
    <sheet name="ispl. 2-2024. " sheetId="6" r:id="rId2"/>
    <sheet name="List2" sheetId="3" r:id="rId3"/>
    <sheet name="List3" sheetId="4" r:id="rId4"/>
    <sheet name="List4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6" l="1"/>
  <c r="D38" i="6" s="1"/>
  <c r="D29" i="6"/>
  <c r="D28" i="6" s="1"/>
  <c r="D15" i="6"/>
  <c r="D9" i="6"/>
  <c r="D8" i="6" l="1"/>
  <c r="D38" i="1"/>
  <c r="D37" i="1" s="1"/>
  <c r="D29" i="1"/>
  <c r="D28" i="1" s="1"/>
  <c r="D9" i="1"/>
  <c r="D15" i="1" l="1"/>
  <c r="D8" i="1" s="1"/>
</calcChain>
</file>

<file path=xl/sharedStrings.xml><?xml version="1.0" encoding="utf-8"?>
<sst xmlns="http://schemas.openxmlformats.org/spreadsheetml/2006/main" count="320" uniqueCount="45">
  <si>
    <t>DATUM</t>
  </si>
  <si>
    <t>NAZIV RASHODA/POZICIJE</t>
  </si>
  <si>
    <t>REALIZ.RASHOD</t>
  </si>
  <si>
    <t>PLAĆA 12/2023.</t>
  </si>
  <si>
    <t>RAČUN</t>
  </si>
  <si>
    <t>iTRANSPARENTNOST - PLAĆE I NAKNADE PLAĆE ISPLAĆENE IZ DRŽAVNE RIZNICE U 2024.GODINI</t>
  </si>
  <si>
    <t>NAKNADE 12/2023.</t>
  </si>
  <si>
    <t>SVEUKUPNO:</t>
  </si>
  <si>
    <t>OIB 18683136487</t>
  </si>
  <si>
    <t>Državni proračun</t>
  </si>
  <si>
    <t>Ministarstvo financija, Katančićeva 5, Zagreb</t>
  </si>
  <si>
    <t>PRIVREDNA BANKA ZAGREB</t>
  </si>
  <si>
    <t>ADDIKO BANK</t>
  </si>
  <si>
    <t xml:space="preserve">HRVATSKA POŠTANSKA BANKA </t>
  </si>
  <si>
    <t xml:space="preserve">ZAGREBAČKA BANKA </t>
  </si>
  <si>
    <t>RAIFFAISEN BANK</t>
  </si>
  <si>
    <t>CROATIA BANKA</t>
  </si>
  <si>
    <t>ERSTE BANKA</t>
  </si>
  <si>
    <t>KARLOVAČKA BANKA</t>
  </si>
  <si>
    <t>HRVATSKA POŠTANSKA BANKA (ZA SŠ)</t>
  </si>
  <si>
    <t>Naknade građanima i kućanstvima u novcu</t>
  </si>
  <si>
    <t>ISPLATITELJ:</t>
  </si>
  <si>
    <t>CENTAR ZA ODGOJ I OBRAZOVANJE DJECE I MLADEŽI</t>
  </si>
  <si>
    <t>Banija 24, 47000 Karlovac</t>
  </si>
  <si>
    <t>SIJEČANJ 2024.</t>
  </si>
  <si>
    <t>Plaće za redovan rad</t>
  </si>
  <si>
    <t xml:space="preserve">Plaće za posebne uvjete rada </t>
  </si>
  <si>
    <t xml:space="preserve">Plaće za prekovremeni rad </t>
  </si>
  <si>
    <t>Naknade za prijevoz, rad na terenu i odvojeni život</t>
  </si>
  <si>
    <t>Doprinos za obvezno zdravstveno osiguranje</t>
  </si>
  <si>
    <t>Ostali rashodi za zaposlene Regres (za prethodno razdoblje)</t>
  </si>
  <si>
    <t>Ostali rashodi za zaposlene  Pomoć za novorođenče</t>
  </si>
  <si>
    <t>Ostali rashodi za zaposlene  Jubilarne nagrade</t>
  </si>
  <si>
    <r>
      <t xml:space="preserve">iTRANSPARENTNOST - PLAĆE I NAKNADE PLAĆE - </t>
    </r>
    <r>
      <rPr>
        <b/>
        <u/>
        <sz val="14"/>
        <color theme="1"/>
        <rFont val="Calibri"/>
        <family val="2"/>
        <charset val="238"/>
        <scheme val="minor"/>
      </rPr>
      <t>P</t>
    </r>
    <r>
      <rPr>
        <b/>
        <i/>
        <u/>
        <sz val="14"/>
        <color theme="1"/>
        <rFont val="Calibri"/>
        <family val="2"/>
        <charset val="238"/>
        <scheme val="minor"/>
      </rPr>
      <t>omoćnici u nastavi</t>
    </r>
    <r>
      <rPr>
        <b/>
        <sz val="14"/>
        <color theme="1"/>
        <rFont val="Calibri"/>
        <family val="2"/>
        <charset val="238"/>
        <scheme val="minor"/>
      </rPr>
      <t xml:space="preserve">  u 2024.godini - isplaćeno iz gradske riznice</t>
    </r>
  </si>
  <si>
    <r>
      <t xml:space="preserve">iTRANSPARENTNOST - </t>
    </r>
    <r>
      <rPr>
        <b/>
        <i/>
        <u/>
        <sz val="14"/>
        <color theme="1"/>
        <rFont val="Calibri"/>
        <family val="2"/>
        <charset val="238"/>
        <scheme val="minor"/>
      </rPr>
      <t>Prijevoz učenika</t>
    </r>
    <r>
      <rPr>
        <b/>
        <sz val="14"/>
        <color theme="1"/>
        <rFont val="Calibri"/>
        <family val="2"/>
        <charset val="238"/>
        <scheme val="minor"/>
      </rPr>
      <t xml:space="preserve">  u 2024. godini                                       Izvor financiranja Državni proračun, isplaćeno iz gradske riznice</t>
    </r>
  </si>
  <si>
    <t>Naknada za nezapoš.invalida 12/2023</t>
  </si>
  <si>
    <t>9.2.2024.</t>
  </si>
  <si>
    <t>VELJAČA 2024.</t>
  </si>
  <si>
    <r>
      <t xml:space="preserve">iTRANSPARENTNOST - PLAĆE I NAKNADE PLAĆE ISPLAĆENE </t>
    </r>
    <r>
      <rPr>
        <b/>
        <u/>
        <sz val="14"/>
        <color theme="1"/>
        <rFont val="Calibri"/>
        <family val="2"/>
        <charset val="238"/>
        <scheme val="minor"/>
      </rPr>
      <t>IZ DRŽAVNE RIZNICE</t>
    </r>
    <r>
      <rPr>
        <b/>
        <sz val="14"/>
        <color theme="1"/>
        <rFont val="Calibri"/>
        <family val="2"/>
        <charset val="238"/>
        <scheme val="minor"/>
      </rPr>
      <t xml:space="preserve"> U 2024.GODINI</t>
    </r>
  </si>
  <si>
    <t>PLAĆA 1/2024.</t>
  </si>
  <si>
    <t xml:space="preserve">NAKNADE </t>
  </si>
  <si>
    <t>Naknada za nezapoš.invalida 1/2024</t>
  </si>
  <si>
    <t>12.2.2024.</t>
  </si>
  <si>
    <t>Plaće za redovan rad - nakn.neiskor.GO</t>
  </si>
  <si>
    <t>23.2.2024.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</si>
</sst>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rgb="FF424242"/>
      <name val="Calibri"/>
      <family val="2"/>
      <charset val="238"/>
    </font>
    <font>
      <b/>
      <u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NumberFormat="1" applyFont="1" applyBorder="1" applyAlignment="1">
      <alignment horizontal="right"/>
    </xf>
    <xf numFmtId="0" fontId="3" fillId="0" borderId="1" xfId="0" applyFont="1" applyBorder="1"/>
    <xf numFmtId="43" fontId="3" fillId="0" borderId="1" xfId="1" applyFont="1" applyBorder="1"/>
    <xf numFmtId="0" fontId="2" fillId="2" borderId="1" xfId="0" applyFont="1" applyFill="1" applyBorder="1" applyAlignment="1">
      <alignment horizontal="center" vertical="center"/>
    </xf>
    <xf numFmtId="43" fontId="0" fillId="0" borderId="0" xfId="0" applyNumberFormat="1"/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43" fontId="2" fillId="3" borderId="1" xfId="1" applyFont="1" applyFill="1" applyBorder="1" applyAlignment="1"/>
    <xf numFmtId="0" fontId="2" fillId="0" borderId="1" xfId="0" applyFont="1" applyBorder="1" applyAlignment="1">
      <alignment horizontal="center" vertical="center"/>
    </xf>
    <xf numFmtId="43" fontId="2" fillId="5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3" fontId="3" fillId="0" borderId="0" xfId="1" applyFont="1" applyBorder="1"/>
    <xf numFmtId="0" fontId="0" fillId="0" borderId="0" xfId="0" applyBorder="1" applyAlignment="1">
      <alignment horizontal="center" vertical="center"/>
    </xf>
    <xf numFmtId="0" fontId="3" fillId="0" borderId="0" xfId="0" applyFont="1" applyBorder="1"/>
    <xf numFmtId="0" fontId="3" fillId="0" borderId="5" xfId="0" applyFont="1" applyBorder="1" applyAlignment="1">
      <alignment horizontal="center" vertical="center"/>
    </xf>
    <xf numFmtId="0" fontId="0" fillId="0" borderId="1" xfId="0" applyBorder="1"/>
    <xf numFmtId="0" fontId="7" fillId="5" borderId="0" xfId="0" applyFont="1" applyFill="1"/>
    <xf numFmtId="0" fontId="2" fillId="3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9" fillId="5" borderId="0" xfId="0" applyFont="1" applyFill="1"/>
    <xf numFmtId="0" fontId="10" fillId="0" borderId="0" xfId="0" applyFont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1" xfId="0" applyBorder="1" applyAlignment="1"/>
    <xf numFmtId="0" fontId="4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74134-B438-4435-BE1E-ACC3BEA4DFBF}">
  <dimension ref="A1:E50"/>
  <sheetViews>
    <sheetView topLeftCell="A4" zoomScale="86" zoomScaleNormal="86" zoomScaleSheetLayoutView="100" workbookViewId="0">
      <selection activeCell="F8" sqref="F8"/>
    </sheetView>
  </sheetViews>
  <sheetFormatPr defaultRowHeight="15" x14ac:dyDescent="0.25"/>
  <cols>
    <col min="1" max="1" width="11.42578125" customWidth="1"/>
    <col min="3" max="3" width="49.85546875" customWidth="1"/>
    <col min="4" max="4" width="20" customWidth="1"/>
    <col min="5" max="5" width="13.28515625" bestFit="1" customWidth="1"/>
  </cols>
  <sheetData>
    <row r="1" spans="1:5" ht="15.75" x14ac:dyDescent="0.25">
      <c r="A1" s="24" t="s">
        <v>21</v>
      </c>
      <c r="B1" s="21"/>
      <c r="C1" s="21" t="s">
        <v>22</v>
      </c>
      <c r="D1" s="21"/>
    </row>
    <row r="2" spans="1:5" ht="15.75" x14ac:dyDescent="0.25">
      <c r="A2" s="21"/>
      <c r="B2" s="21"/>
      <c r="C2" s="21" t="s">
        <v>23</v>
      </c>
      <c r="D2" s="21"/>
    </row>
    <row r="3" spans="1:5" ht="24.75" customHeight="1" x14ac:dyDescent="0.25">
      <c r="C3" s="25" t="s">
        <v>24</v>
      </c>
    </row>
    <row r="4" spans="1:5" ht="35.25" customHeight="1" x14ac:dyDescent="0.25">
      <c r="A4" s="30" t="s">
        <v>5</v>
      </c>
      <c r="B4" s="30"/>
      <c r="C4" s="30"/>
      <c r="D4" s="30"/>
    </row>
    <row r="6" spans="1:5" ht="8.25" customHeight="1" x14ac:dyDescent="0.25"/>
    <row r="7" spans="1:5" ht="25.5" customHeight="1" x14ac:dyDescent="0.25">
      <c r="A7" s="11" t="s">
        <v>0</v>
      </c>
      <c r="B7" s="11" t="s">
        <v>4</v>
      </c>
      <c r="C7" s="11" t="s">
        <v>1</v>
      </c>
      <c r="D7" s="11" t="s">
        <v>2</v>
      </c>
    </row>
    <row r="8" spans="1:5" ht="19.5" customHeight="1" x14ac:dyDescent="0.25">
      <c r="A8" s="26" t="s">
        <v>7</v>
      </c>
      <c r="B8" s="27"/>
      <c r="C8" s="28"/>
      <c r="D8" s="12">
        <f>D9+D15+D21</f>
        <v>94130.12999999999</v>
      </c>
    </row>
    <row r="9" spans="1:5" x14ac:dyDescent="0.25">
      <c r="A9" s="8">
        <v>45301</v>
      </c>
      <c r="B9" s="6"/>
      <c r="C9" s="9" t="s">
        <v>3</v>
      </c>
      <c r="D9" s="10">
        <f>SUM(D10:D14)</f>
        <v>91492.29</v>
      </c>
      <c r="E9" s="7"/>
    </row>
    <row r="10" spans="1:5" x14ac:dyDescent="0.25">
      <c r="A10" s="1"/>
      <c r="B10" s="2">
        <v>3111</v>
      </c>
      <c r="C10" s="13" t="s">
        <v>25</v>
      </c>
      <c r="D10" s="3">
        <v>72192.639999999999</v>
      </c>
    </row>
    <row r="11" spans="1:5" x14ac:dyDescent="0.25">
      <c r="A11" s="1"/>
      <c r="B11" s="2">
        <v>3113</v>
      </c>
      <c r="C11" s="13" t="s">
        <v>27</v>
      </c>
      <c r="D11" s="3">
        <v>876.34</v>
      </c>
    </row>
    <row r="12" spans="1:5" x14ac:dyDescent="0.25">
      <c r="A12" s="1"/>
      <c r="B12" s="2">
        <v>3114</v>
      </c>
      <c r="C12" s="13" t="s">
        <v>26</v>
      </c>
      <c r="D12" s="3">
        <v>3284.98</v>
      </c>
    </row>
    <row r="13" spans="1:5" x14ac:dyDescent="0.25">
      <c r="A13" s="1"/>
      <c r="B13" s="2">
        <v>3212</v>
      </c>
      <c r="C13" s="13" t="s">
        <v>28</v>
      </c>
      <c r="D13" s="5">
        <v>3554.88</v>
      </c>
    </row>
    <row r="14" spans="1:5" x14ac:dyDescent="0.25">
      <c r="A14" s="1"/>
      <c r="B14" s="2">
        <v>3132</v>
      </c>
      <c r="C14" s="13" t="s">
        <v>29</v>
      </c>
      <c r="D14" s="5">
        <v>11583.45</v>
      </c>
    </row>
    <row r="15" spans="1:5" x14ac:dyDescent="0.25">
      <c r="A15" s="8">
        <v>45317</v>
      </c>
      <c r="B15" s="6"/>
      <c r="C15" s="9" t="s">
        <v>6</v>
      </c>
      <c r="D15" s="10">
        <f>SUM(D16:D18)</f>
        <v>2357.84</v>
      </c>
    </row>
    <row r="16" spans="1:5" x14ac:dyDescent="0.25">
      <c r="A16" s="1"/>
      <c r="B16" s="2">
        <v>3121</v>
      </c>
      <c r="C16" s="4" t="s">
        <v>30</v>
      </c>
      <c r="D16" s="5">
        <v>1200</v>
      </c>
    </row>
    <row r="17" spans="1:4" x14ac:dyDescent="0.25">
      <c r="A17" s="1"/>
      <c r="B17" s="2">
        <v>3121</v>
      </c>
      <c r="C17" s="4" t="s">
        <v>31</v>
      </c>
      <c r="D17" s="5">
        <v>220.72</v>
      </c>
    </row>
    <row r="18" spans="1:4" x14ac:dyDescent="0.25">
      <c r="A18" s="1"/>
      <c r="B18" s="2">
        <v>3121</v>
      </c>
      <c r="C18" s="4" t="s">
        <v>32</v>
      </c>
      <c r="D18" s="5">
        <v>937.12</v>
      </c>
    </row>
    <row r="19" spans="1:4" x14ac:dyDescent="0.25">
      <c r="A19" s="17"/>
      <c r="B19" s="14"/>
      <c r="C19" s="18"/>
      <c r="D19" s="16"/>
    </row>
    <row r="20" spans="1:4" ht="6.75" customHeight="1" x14ac:dyDescent="0.25"/>
    <row r="21" spans="1:4" x14ac:dyDescent="0.25">
      <c r="A21" s="8">
        <v>45301</v>
      </c>
      <c r="B21" s="19">
        <v>3295</v>
      </c>
      <c r="C21" s="22" t="s">
        <v>35</v>
      </c>
      <c r="D21" s="10">
        <v>280</v>
      </c>
    </row>
    <row r="22" spans="1:4" x14ac:dyDescent="0.25">
      <c r="A22" s="29" t="s">
        <v>9</v>
      </c>
      <c r="B22" s="29"/>
      <c r="C22" s="13" t="s">
        <v>10</v>
      </c>
      <c r="D22" s="23" t="s">
        <v>8</v>
      </c>
    </row>
    <row r="23" spans="1:4" x14ac:dyDescent="0.25">
      <c r="B23" s="14"/>
      <c r="C23" s="15"/>
      <c r="D23" s="16"/>
    </row>
    <row r="24" spans="1:4" ht="28.5" customHeight="1" x14ac:dyDescent="0.25"/>
    <row r="25" spans="1:4" ht="36.75" customHeight="1" x14ac:dyDescent="0.25">
      <c r="A25" s="30" t="s">
        <v>33</v>
      </c>
      <c r="B25" s="30"/>
      <c r="C25" s="30"/>
      <c r="D25" s="30"/>
    </row>
    <row r="27" spans="1:4" ht="22.5" customHeight="1" x14ac:dyDescent="0.25">
      <c r="A27" s="11" t="s">
        <v>0</v>
      </c>
      <c r="B27" s="11" t="s">
        <v>4</v>
      </c>
      <c r="C27" s="11" t="s">
        <v>1</v>
      </c>
      <c r="D27" s="11" t="s">
        <v>2</v>
      </c>
    </row>
    <row r="28" spans="1:4" x14ac:dyDescent="0.25">
      <c r="A28" s="26" t="s">
        <v>7</v>
      </c>
      <c r="B28" s="27"/>
      <c r="C28" s="28"/>
      <c r="D28" s="12">
        <f>D29+D33</f>
        <v>8584.11</v>
      </c>
    </row>
    <row r="29" spans="1:4" x14ac:dyDescent="0.25">
      <c r="A29" s="8">
        <v>45302</v>
      </c>
      <c r="B29" s="6"/>
      <c r="C29" s="9" t="s">
        <v>3</v>
      </c>
      <c r="D29" s="10">
        <f>SUM(D30:D32)</f>
        <v>8584.11</v>
      </c>
    </row>
    <row r="30" spans="1:4" x14ac:dyDescent="0.25">
      <c r="A30" s="1"/>
      <c r="B30" s="2">
        <v>3111</v>
      </c>
      <c r="C30" s="13" t="s">
        <v>25</v>
      </c>
      <c r="D30" s="3">
        <v>6760.36</v>
      </c>
    </row>
    <row r="31" spans="1:4" x14ac:dyDescent="0.25">
      <c r="A31" s="1"/>
      <c r="B31" s="2">
        <v>3212</v>
      </c>
      <c r="C31" s="13" t="s">
        <v>28</v>
      </c>
      <c r="D31" s="5">
        <v>777.23</v>
      </c>
    </row>
    <row r="32" spans="1:4" x14ac:dyDescent="0.25">
      <c r="A32" s="1"/>
      <c r="B32" s="2">
        <v>3132</v>
      </c>
      <c r="C32" s="13" t="s">
        <v>29</v>
      </c>
      <c r="D32" s="5">
        <v>1046.52</v>
      </c>
    </row>
    <row r="33" spans="1:4" ht="26.25" customHeight="1" x14ac:dyDescent="0.25"/>
    <row r="34" spans="1:4" ht="39.75" customHeight="1" x14ac:dyDescent="0.25">
      <c r="A34" s="30" t="s">
        <v>34</v>
      </c>
      <c r="B34" s="30"/>
      <c r="C34" s="30"/>
      <c r="D34" s="30"/>
    </row>
    <row r="36" spans="1:4" ht="24" customHeight="1" x14ac:dyDescent="0.25">
      <c r="A36" s="11" t="s">
        <v>0</v>
      </c>
      <c r="B36" s="11" t="s">
        <v>4</v>
      </c>
      <c r="C36" s="11" t="s">
        <v>1</v>
      </c>
      <c r="D36" s="11" t="s">
        <v>2</v>
      </c>
    </row>
    <row r="37" spans="1:4" x14ac:dyDescent="0.25">
      <c r="A37" s="26" t="s">
        <v>7</v>
      </c>
      <c r="B37" s="27"/>
      <c r="C37" s="28"/>
      <c r="D37" s="12">
        <f>D38</f>
        <v>10368.469999999999</v>
      </c>
    </row>
    <row r="38" spans="1:4" x14ac:dyDescent="0.25">
      <c r="A38" s="8">
        <v>45315</v>
      </c>
      <c r="B38" s="6">
        <v>3721</v>
      </c>
      <c r="C38" s="9" t="s">
        <v>20</v>
      </c>
      <c r="D38" s="10">
        <f>SUM(D39:D47)</f>
        <v>10368.469999999999</v>
      </c>
    </row>
    <row r="39" spans="1:4" x14ac:dyDescent="0.25">
      <c r="A39" s="1"/>
      <c r="B39" s="2">
        <v>3721</v>
      </c>
      <c r="C39" s="13" t="s">
        <v>13</v>
      </c>
      <c r="D39" s="3">
        <v>1184.49</v>
      </c>
    </row>
    <row r="40" spans="1:4" x14ac:dyDescent="0.25">
      <c r="A40" s="1"/>
      <c r="B40" s="2">
        <v>3721</v>
      </c>
      <c r="C40" s="13" t="s">
        <v>11</v>
      </c>
      <c r="D40" s="3">
        <v>1731.77</v>
      </c>
    </row>
    <row r="41" spans="1:4" x14ac:dyDescent="0.25">
      <c r="A41" s="1"/>
      <c r="B41" s="2">
        <v>3721</v>
      </c>
      <c r="C41" s="13" t="s">
        <v>14</v>
      </c>
      <c r="D41" s="3">
        <v>909.72</v>
      </c>
    </row>
    <row r="42" spans="1:4" x14ac:dyDescent="0.25">
      <c r="A42" s="1"/>
      <c r="B42" s="2">
        <v>3721</v>
      </c>
      <c r="C42" s="13" t="s">
        <v>12</v>
      </c>
      <c r="D42" s="3">
        <v>139.22</v>
      </c>
    </row>
    <row r="43" spans="1:4" x14ac:dyDescent="0.25">
      <c r="A43" s="1"/>
      <c r="B43" s="2">
        <v>3721</v>
      </c>
      <c r="C43" s="13" t="s">
        <v>15</v>
      </c>
      <c r="D43" s="3">
        <v>934.29</v>
      </c>
    </row>
    <row r="44" spans="1:4" x14ac:dyDescent="0.25">
      <c r="A44" s="1"/>
      <c r="B44" s="2">
        <v>3721</v>
      </c>
      <c r="C44" s="13" t="s">
        <v>16</v>
      </c>
      <c r="D44" s="5">
        <v>53.89</v>
      </c>
    </row>
    <row r="45" spans="1:4" x14ac:dyDescent="0.25">
      <c r="A45" s="1"/>
      <c r="B45" s="2">
        <v>3721</v>
      </c>
      <c r="C45" s="13" t="s">
        <v>17</v>
      </c>
      <c r="D45" s="5">
        <v>3250.66</v>
      </c>
    </row>
    <row r="46" spans="1:4" x14ac:dyDescent="0.25">
      <c r="A46" s="20"/>
      <c r="B46" s="2">
        <v>3721</v>
      </c>
      <c r="C46" s="20" t="s">
        <v>18</v>
      </c>
      <c r="D46" s="5">
        <v>1960.8</v>
      </c>
    </row>
    <row r="47" spans="1:4" x14ac:dyDescent="0.25">
      <c r="A47" s="20"/>
      <c r="B47" s="2">
        <v>3721</v>
      </c>
      <c r="C47" s="20" t="s">
        <v>19</v>
      </c>
      <c r="D47" s="5">
        <v>203.63</v>
      </c>
    </row>
    <row r="50" ht="41.25" customHeight="1" x14ac:dyDescent="0.25"/>
  </sheetData>
  <mergeCells count="7">
    <mergeCell ref="A37:C37"/>
    <mergeCell ref="A22:B22"/>
    <mergeCell ref="A4:D4"/>
    <mergeCell ref="A8:C8"/>
    <mergeCell ref="A25:D25"/>
    <mergeCell ref="A28:C28"/>
    <mergeCell ref="A34:D34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5C344-AE9F-4E80-93A7-D555FE038992}">
  <dimension ref="A1:E51"/>
  <sheetViews>
    <sheetView tabSelected="1" zoomScale="86" zoomScaleNormal="86" zoomScaleSheetLayoutView="100" workbookViewId="0">
      <selection activeCell="C15" sqref="C15:C18"/>
    </sheetView>
  </sheetViews>
  <sheetFormatPr defaultRowHeight="15" x14ac:dyDescent="0.25"/>
  <cols>
    <col min="1" max="1" width="11.42578125" customWidth="1"/>
    <col min="3" max="3" width="49.85546875" customWidth="1"/>
    <col min="4" max="4" width="20" customWidth="1"/>
    <col min="5" max="5" width="13.28515625" bestFit="1" customWidth="1"/>
  </cols>
  <sheetData>
    <row r="1" spans="1:5" ht="15.75" x14ac:dyDescent="0.25">
      <c r="A1" s="24" t="s">
        <v>21</v>
      </c>
      <c r="B1" s="21"/>
      <c r="C1" s="21" t="s">
        <v>22</v>
      </c>
      <c r="D1" s="21"/>
    </row>
    <row r="2" spans="1:5" ht="15.75" x14ac:dyDescent="0.25">
      <c r="A2" s="21"/>
      <c r="B2" s="21"/>
      <c r="C2" s="21" t="s">
        <v>23</v>
      </c>
      <c r="D2" s="21"/>
    </row>
    <row r="3" spans="1:5" ht="24.75" customHeight="1" x14ac:dyDescent="0.25">
      <c r="C3" s="31" t="s">
        <v>37</v>
      </c>
    </row>
    <row r="4" spans="1:5" ht="37.5" customHeight="1" x14ac:dyDescent="0.25">
      <c r="A4" s="30" t="s">
        <v>38</v>
      </c>
      <c r="B4" s="30"/>
      <c r="C4" s="30"/>
      <c r="D4" s="30"/>
    </row>
    <row r="6" spans="1:5" ht="8.25" customHeight="1" x14ac:dyDescent="0.25"/>
    <row r="7" spans="1:5" ht="25.5" customHeight="1" x14ac:dyDescent="0.25">
      <c r="A7" s="11" t="s">
        <v>0</v>
      </c>
      <c r="B7" s="11" t="s">
        <v>4</v>
      </c>
      <c r="C7" s="11" t="s">
        <v>1</v>
      </c>
      <c r="D7" s="11" t="s">
        <v>2</v>
      </c>
    </row>
    <row r="8" spans="1:5" ht="19.5" customHeight="1" x14ac:dyDescent="0.25">
      <c r="A8" s="26" t="s">
        <v>7</v>
      </c>
      <c r="B8" s="27"/>
      <c r="C8" s="28"/>
      <c r="D8" s="12">
        <f>D9+D15+D21</f>
        <v>92250.86</v>
      </c>
    </row>
    <row r="9" spans="1:5" x14ac:dyDescent="0.25">
      <c r="A9" s="8">
        <v>45331</v>
      </c>
      <c r="B9" s="6"/>
      <c r="C9" s="9" t="s">
        <v>39</v>
      </c>
      <c r="D9" s="10">
        <f>SUM(D10:D14)</f>
        <v>91914.86</v>
      </c>
      <c r="E9" s="7"/>
    </row>
    <row r="10" spans="1:5" x14ac:dyDescent="0.25">
      <c r="A10" s="1"/>
      <c r="B10" s="2">
        <v>3111</v>
      </c>
      <c r="C10" s="13" t="s">
        <v>25</v>
      </c>
      <c r="D10" s="3">
        <v>72102.87</v>
      </c>
    </row>
    <row r="11" spans="1:5" x14ac:dyDescent="0.25">
      <c r="A11" s="1"/>
      <c r="B11" s="2">
        <v>3113</v>
      </c>
      <c r="C11" s="13" t="s">
        <v>27</v>
      </c>
      <c r="D11" s="3">
        <v>1265.5999999999999</v>
      </c>
    </row>
    <row r="12" spans="1:5" x14ac:dyDescent="0.25">
      <c r="A12" s="1"/>
      <c r="B12" s="2">
        <v>3114</v>
      </c>
      <c r="C12" s="13" t="s">
        <v>26</v>
      </c>
      <c r="D12" s="3">
        <v>3408.06</v>
      </c>
    </row>
    <row r="13" spans="1:5" x14ac:dyDescent="0.25">
      <c r="A13" s="1"/>
      <c r="B13" s="2">
        <v>3212</v>
      </c>
      <c r="C13" s="13" t="s">
        <v>28</v>
      </c>
      <c r="D13" s="5">
        <v>3554.88</v>
      </c>
    </row>
    <row r="14" spans="1:5" x14ac:dyDescent="0.25">
      <c r="A14" s="1"/>
      <c r="B14" s="2">
        <v>3132</v>
      </c>
      <c r="C14" s="13" t="s">
        <v>29</v>
      </c>
      <c r="D14" s="5">
        <v>11583.45</v>
      </c>
    </row>
    <row r="15" spans="1:5" hidden="1" x14ac:dyDescent="0.25">
      <c r="A15" s="8"/>
      <c r="B15" s="6"/>
      <c r="C15" s="9" t="s">
        <v>40</v>
      </c>
      <c r="D15" s="10">
        <f>SUM(D16:D18)</f>
        <v>0</v>
      </c>
    </row>
    <row r="16" spans="1:5" hidden="1" x14ac:dyDescent="0.25">
      <c r="A16" s="1"/>
      <c r="B16" s="2">
        <v>3121</v>
      </c>
      <c r="C16" s="4" t="s">
        <v>30</v>
      </c>
      <c r="D16" s="5"/>
    </row>
    <row r="17" spans="1:4" hidden="1" x14ac:dyDescent="0.25">
      <c r="A17" s="1"/>
      <c r="B17" s="2">
        <v>3121</v>
      </c>
      <c r="C17" s="4" t="s">
        <v>31</v>
      </c>
      <c r="D17" s="5"/>
    </row>
    <row r="18" spans="1:4" hidden="1" x14ac:dyDescent="0.25">
      <c r="A18" s="1"/>
      <c r="B18" s="2">
        <v>3121</v>
      </c>
      <c r="C18" s="4" t="s">
        <v>32</v>
      </c>
      <c r="D18" s="5"/>
    </row>
    <row r="19" spans="1:4" x14ac:dyDescent="0.25">
      <c r="A19" s="17"/>
      <c r="B19" s="14"/>
      <c r="C19" s="18"/>
      <c r="D19" s="16"/>
    </row>
    <row r="20" spans="1:4" ht="6.75" customHeight="1" x14ac:dyDescent="0.25"/>
    <row r="21" spans="1:4" x14ac:dyDescent="0.25">
      <c r="A21" s="8" t="s">
        <v>36</v>
      </c>
      <c r="B21" s="19">
        <v>3295</v>
      </c>
      <c r="C21" s="22" t="s">
        <v>41</v>
      </c>
      <c r="D21" s="10">
        <v>336</v>
      </c>
    </row>
    <row r="22" spans="1:4" x14ac:dyDescent="0.25">
      <c r="A22" s="29" t="s">
        <v>9</v>
      </c>
      <c r="B22" s="29"/>
      <c r="C22" s="13" t="s">
        <v>10</v>
      </c>
      <c r="D22" s="23" t="s">
        <v>8</v>
      </c>
    </row>
    <row r="23" spans="1:4" x14ac:dyDescent="0.25">
      <c r="B23" s="14"/>
      <c r="C23" s="15"/>
      <c r="D23" s="16"/>
    </row>
    <row r="24" spans="1:4" ht="28.5" customHeight="1" x14ac:dyDescent="0.25"/>
    <row r="25" spans="1:4" ht="36.75" customHeight="1" x14ac:dyDescent="0.25">
      <c r="A25" s="30" t="s">
        <v>33</v>
      </c>
      <c r="B25" s="30"/>
      <c r="C25" s="30"/>
      <c r="D25" s="30"/>
    </row>
    <row r="27" spans="1:4" ht="22.5" customHeight="1" x14ac:dyDescent="0.25">
      <c r="A27" s="11" t="s">
        <v>0</v>
      </c>
      <c r="B27" s="11" t="s">
        <v>4</v>
      </c>
      <c r="C27" s="11" t="s">
        <v>1</v>
      </c>
      <c r="D27" s="11" t="s">
        <v>2</v>
      </c>
    </row>
    <row r="28" spans="1:4" x14ac:dyDescent="0.25">
      <c r="A28" s="26" t="s">
        <v>7</v>
      </c>
      <c r="B28" s="27"/>
      <c r="C28" s="28"/>
      <c r="D28" s="12">
        <f>D29+D34</f>
        <v>10913.43</v>
      </c>
    </row>
    <row r="29" spans="1:4" x14ac:dyDescent="0.25">
      <c r="A29" s="8" t="s">
        <v>42</v>
      </c>
      <c r="B29" s="6"/>
      <c r="C29" s="9" t="s">
        <v>39</v>
      </c>
      <c r="D29" s="10">
        <f>SUM(D30:D33)</f>
        <v>10913.43</v>
      </c>
    </row>
    <row r="30" spans="1:4" x14ac:dyDescent="0.25">
      <c r="A30" s="1"/>
      <c r="B30" s="2">
        <v>3111</v>
      </c>
      <c r="C30" s="13" t="s">
        <v>25</v>
      </c>
      <c r="D30" s="3">
        <v>8665.0300000000007</v>
      </c>
    </row>
    <row r="31" spans="1:4" x14ac:dyDescent="0.25">
      <c r="A31" s="1"/>
      <c r="B31" s="2">
        <v>3111</v>
      </c>
      <c r="C31" s="13" t="s">
        <v>43</v>
      </c>
      <c r="D31" s="3">
        <v>48.85</v>
      </c>
    </row>
    <row r="32" spans="1:4" x14ac:dyDescent="0.25">
      <c r="A32" s="1"/>
      <c r="B32" s="2">
        <v>3212</v>
      </c>
      <c r="C32" s="13" t="s">
        <v>28</v>
      </c>
      <c r="D32" s="5">
        <v>850.01</v>
      </c>
    </row>
    <row r="33" spans="1:4" x14ac:dyDescent="0.25">
      <c r="A33" s="1"/>
      <c r="B33" s="2">
        <v>3132</v>
      </c>
      <c r="C33" s="13" t="s">
        <v>29</v>
      </c>
      <c r="D33" s="5">
        <v>1349.54</v>
      </c>
    </row>
    <row r="34" spans="1:4" ht="26.25" customHeight="1" x14ac:dyDescent="0.25"/>
    <row r="35" spans="1:4" ht="39.75" customHeight="1" x14ac:dyDescent="0.25">
      <c r="A35" s="30" t="s">
        <v>34</v>
      </c>
      <c r="B35" s="30"/>
      <c r="C35" s="30"/>
      <c r="D35" s="30"/>
    </row>
    <row r="37" spans="1:4" ht="24" customHeight="1" x14ac:dyDescent="0.25">
      <c r="A37" s="11" t="s">
        <v>0</v>
      </c>
      <c r="B37" s="11" t="s">
        <v>4</v>
      </c>
      <c r="C37" s="11" t="s">
        <v>1</v>
      </c>
      <c r="D37" s="11" t="s">
        <v>2</v>
      </c>
    </row>
    <row r="38" spans="1:4" x14ac:dyDescent="0.25">
      <c r="A38" s="26" t="s">
        <v>7</v>
      </c>
      <c r="B38" s="27"/>
      <c r="C38" s="28"/>
      <c r="D38" s="12">
        <f>D39</f>
        <v>11200.859999999999</v>
      </c>
    </row>
    <row r="39" spans="1:4" x14ac:dyDescent="0.25">
      <c r="A39" s="8" t="s">
        <v>44</v>
      </c>
      <c r="B39" s="6">
        <v>3721</v>
      </c>
      <c r="C39" s="9" t="s">
        <v>20</v>
      </c>
      <c r="D39" s="10">
        <f>SUM(D40:D48)</f>
        <v>11200.859999999999</v>
      </c>
    </row>
    <row r="40" spans="1:4" x14ac:dyDescent="0.25">
      <c r="A40" s="1"/>
      <c r="B40" s="2">
        <v>3721</v>
      </c>
      <c r="C40" s="13" t="s">
        <v>13</v>
      </c>
      <c r="D40" s="3">
        <v>1365.43</v>
      </c>
    </row>
    <row r="41" spans="1:4" x14ac:dyDescent="0.25">
      <c r="A41" s="1"/>
      <c r="B41" s="2">
        <v>3721</v>
      </c>
      <c r="C41" s="13" t="s">
        <v>11</v>
      </c>
      <c r="D41" s="3">
        <v>2044.83</v>
      </c>
    </row>
    <row r="42" spans="1:4" x14ac:dyDescent="0.25">
      <c r="A42" s="1"/>
      <c r="B42" s="2">
        <v>3721</v>
      </c>
      <c r="C42" s="13" t="s">
        <v>14</v>
      </c>
      <c r="D42" s="3">
        <v>1079.73</v>
      </c>
    </row>
    <row r="43" spans="1:4" x14ac:dyDescent="0.25">
      <c r="A43" s="1"/>
      <c r="B43" s="2">
        <v>3721</v>
      </c>
      <c r="C43" s="13" t="s">
        <v>12</v>
      </c>
      <c r="D43" s="3">
        <v>178.99</v>
      </c>
    </row>
    <row r="44" spans="1:4" x14ac:dyDescent="0.25">
      <c r="A44" s="1"/>
      <c r="B44" s="2">
        <v>3721</v>
      </c>
      <c r="C44" s="13" t="s">
        <v>15</v>
      </c>
      <c r="D44" s="3">
        <v>903.76</v>
      </c>
    </row>
    <row r="45" spans="1:4" x14ac:dyDescent="0.25">
      <c r="A45" s="1"/>
      <c r="B45" s="2">
        <v>3721</v>
      </c>
      <c r="C45" s="13" t="s">
        <v>16</v>
      </c>
      <c r="D45" s="5">
        <v>60.62</v>
      </c>
    </row>
    <row r="46" spans="1:4" x14ac:dyDescent="0.25">
      <c r="A46" s="1"/>
      <c r="B46" s="2">
        <v>3721</v>
      </c>
      <c r="C46" s="13" t="s">
        <v>17</v>
      </c>
      <c r="D46" s="5">
        <v>3230.32</v>
      </c>
    </row>
    <row r="47" spans="1:4" x14ac:dyDescent="0.25">
      <c r="A47" s="20"/>
      <c r="B47" s="2">
        <v>3721</v>
      </c>
      <c r="C47" s="20" t="s">
        <v>18</v>
      </c>
      <c r="D47" s="5">
        <v>2088.0500000000002</v>
      </c>
    </row>
    <row r="48" spans="1:4" x14ac:dyDescent="0.25">
      <c r="A48" s="20"/>
      <c r="B48" s="2">
        <v>3721</v>
      </c>
      <c r="C48" s="20" t="s">
        <v>19</v>
      </c>
      <c r="D48" s="5">
        <v>249.13</v>
      </c>
    </row>
    <row r="51" ht="41.25" customHeight="1" x14ac:dyDescent="0.25"/>
  </sheetData>
  <mergeCells count="7">
    <mergeCell ref="A38:C38"/>
    <mergeCell ref="A4:D4"/>
    <mergeCell ref="A8:C8"/>
    <mergeCell ref="A22:B22"/>
    <mergeCell ref="A25:D25"/>
    <mergeCell ref="A28:C28"/>
    <mergeCell ref="A35:D35"/>
  </mergeCells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19E3B-D568-47F0-8AED-5017726E3CD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D9C95-5B65-42A3-88EE-6D0C3171932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BC1B-70C2-49A7-A254-ACC53CAAE92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ispl. 1-2024.</vt:lpstr>
      <vt:lpstr>ispl. 2-2024. </vt:lpstr>
      <vt:lpstr>List2</vt:lpstr>
      <vt:lpstr>List3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Drazenka Krajacic</dc:creator>
  <cp:lastModifiedBy>Drazenka Krajacic</cp:lastModifiedBy>
  <cp:lastPrinted>2024-02-14T12:12:53Z</cp:lastPrinted>
  <dcterms:created xsi:type="dcterms:W3CDTF">2024-02-13T12:31:03Z</dcterms:created>
  <dcterms:modified xsi:type="dcterms:W3CDTF">2024-02-27T12:52:23Z</dcterms:modified>
</cp:coreProperties>
</file>